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0" yWindow="30" windowWidth="7485" windowHeight="4140" activeTab="3"/>
  </bookViews>
  <sheets>
    <sheet name=" TOTAL EAF" sheetId="2" r:id="rId1"/>
    <sheet name="TOTAL EAM" sheetId="4" r:id="rId2"/>
    <sheet name="TOTAL POF" sheetId="3" r:id="rId3"/>
    <sheet name="TOTAL POM" sheetId="5" r:id="rId4"/>
  </sheets>
  <definedNames>
    <definedName name="_xlnm.Print_Area" localSheetId="0">' TOTAL EAF'!$A$1:$J$51</definedName>
    <definedName name="_xlnm.Print_Area" localSheetId="1">'TOTAL EAM'!$A$1:$J$38</definedName>
    <definedName name="_xlnm.Print_Area" localSheetId="2">'TOTAL POF'!$A$1:$J$37</definedName>
    <definedName name="_xlnm.Print_Area" localSheetId="3">'TOTAL POM'!$A$1:$J$44</definedName>
  </definedNames>
  <calcPr calcId="124519"/>
</workbook>
</file>

<file path=xl/calcChain.xml><?xml version="1.0" encoding="utf-8"?>
<calcChain xmlns="http://schemas.openxmlformats.org/spreadsheetml/2006/main">
  <c r="J44" i="5"/>
  <c r="B44" s="1"/>
  <c r="J37" i="3"/>
  <c r="B37" s="1"/>
  <c r="J16" i="5"/>
  <c r="J19"/>
  <c r="J5"/>
  <c r="J29"/>
  <c r="J43"/>
  <c r="B43"/>
  <c r="J9"/>
  <c r="J42"/>
  <c r="J23"/>
  <c r="J11"/>
  <c r="J38"/>
  <c r="J30"/>
  <c r="J20"/>
  <c r="J12"/>
  <c r="J35"/>
  <c r="J25"/>
  <c r="B30"/>
  <c r="J13"/>
  <c r="J31"/>
  <c r="J40"/>
  <c r="J10"/>
  <c r="J8"/>
  <c r="J7"/>
  <c r="J15"/>
  <c r="J14"/>
  <c r="J6"/>
  <c r="J22"/>
  <c r="B22"/>
  <c r="J34"/>
  <c r="J27"/>
  <c r="J28"/>
  <c r="B16"/>
  <c r="J33"/>
  <c r="J18"/>
  <c r="B18" s="1"/>
  <c r="B14"/>
  <c r="J32"/>
  <c r="B13"/>
  <c r="J41"/>
  <c r="B12"/>
  <c r="J17"/>
  <c r="B34"/>
  <c r="B11"/>
  <c r="J39"/>
  <c r="B39"/>
  <c r="B10"/>
  <c r="J36"/>
  <c r="J37"/>
  <c r="B37" s="1"/>
  <c r="B8"/>
  <c r="J21"/>
  <c r="B7"/>
  <c r="J24"/>
  <c r="B6"/>
  <c r="J26"/>
  <c r="B28"/>
  <c r="B5"/>
  <c r="J37" i="4"/>
  <c r="J8"/>
  <c r="J15"/>
  <c r="J38"/>
  <c r="J21"/>
  <c r="B21" s="1"/>
  <c r="J20"/>
  <c r="J9"/>
  <c r="J13"/>
  <c r="J10"/>
  <c r="J24"/>
  <c r="J18"/>
  <c r="J27"/>
  <c r="J25"/>
  <c r="J14"/>
  <c r="B13"/>
  <c r="J29"/>
  <c r="B24"/>
  <c r="J17"/>
  <c r="J36"/>
  <c r="J16"/>
  <c r="J31"/>
  <c r="B18"/>
  <c r="J23"/>
  <c r="J34"/>
  <c r="B34" s="1"/>
  <c r="J11"/>
  <c r="B11" s="1"/>
  <c r="J28"/>
  <c r="J6"/>
  <c r="B15"/>
  <c r="J33"/>
  <c r="J12"/>
  <c r="J32"/>
  <c r="B32" s="1"/>
  <c r="J22"/>
  <c r="J5"/>
  <c r="B10"/>
  <c r="J19"/>
  <c r="B9"/>
  <c r="J26"/>
  <c r="B8"/>
  <c r="J35"/>
  <c r="J30"/>
  <c r="B6"/>
  <c r="J7"/>
  <c r="B17"/>
  <c r="J9" i="2"/>
  <c r="J50"/>
  <c r="B50" s="1"/>
  <c r="J38"/>
  <c r="J17"/>
  <c r="J51"/>
  <c r="B51"/>
  <c r="J25"/>
  <c r="J10"/>
  <c r="J35"/>
  <c r="J48"/>
  <c r="J29"/>
  <c r="J47"/>
  <c r="B25"/>
  <c r="J37"/>
  <c r="J33"/>
  <c r="J46"/>
  <c r="B37"/>
  <c r="J13"/>
  <c r="J41"/>
  <c r="J44"/>
  <c r="J34"/>
  <c r="J40"/>
  <c r="J19" i="3"/>
  <c r="J8"/>
  <c r="J33"/>
  <c r="J6"/>
  <c r="J11"/>
  <c r="J31"/>
  <c r="B8"/>
  <c r="J22"/>
  <c r="J25"/>
  <c r="J35"/>
  <c r="J17"/>
  <c r="J24"/>
  <c r="J34"/>
  <c r="J10"/>
  <c r="J32"/>
  <c r="J26"/>
  <c r="J27"/>
  <c r="J5"/>
  <c r="J14"/>
  <c r="B5"/>
  <c r="J20"/>
  <c r="J28"/>
  <c r="B33"/>
  <c r="J9"/>
  <c r="J18"/>
  <c r="B10"/>
  <c r="J15"/>
  <c r="B19"/>
  <c r="J7"/>
  <c r="B6"/>
  <c r="B11"/>
  <c r="J13"/>
  <c r="B25"/>
  <c r="J16"/>
  <c r="B22"/>
  <c r="J21"/>
  <c r="J29"/>
  <c r="B35"/>
  <c r="J36"/>
  <c r="J23"/>
  <c r="B13"/>
  <c r="J12"/>
  <c r="B23"/>
  <c r="J24" i="2"/>
  <c r="B40"/>
  <c r="J7"/>
  <c r="J26"/>
  <c r="B13"/>
  <c r="J6"/>
  <c r="B6" s="1"/>
  <c r="J45"/>
  <c r="J42"/>
  <c r="J43"/>
  <c r="J5"/>
  <c r="B5" s="1"/>
  <c r="J19"/>
  <c r="B19" s="1"/>
  <c r="J15"/>
  <c r="J39"/>
  <c r="B39" s="1"/>
  <c r="J30"/>
  <c r="B34"/>
  <c r="J31"/>
  <c r="J18"/>
  <c r="B18" s="1"/>
  <c r="B41"/>
  <c r="J32"/>
  <c r="B24"/>
  <c r="B7"/>
  <c r="J23"/>
  <c r="B10"/>
  <c r="J36"/>
  <c r="J11"/>
  <c r="B29"/>
  <c r="J12"/>
  <c r="B17"/>
  <c r="J49"/>
  <c r="B49" s="1"/>
  <c r="B44"/>
  <c r="J28"/>
  <c r="B28" s="1"/>
  <c r="J14"/>
  <c r="B35"/>
  <c r="J27"/>
  <c r="B12"/>
  <c r="J16"/>
  <c r="B33"/>
  <c r="J22"/>
  <c r="B31"/>
  <c r="J8"/>
  <c r="B36"/>
  <c r="B9"/>
  <c r="J20"/>
  <c r="B23"/>
  <c r="J21"/>
  <c r="B38"/>
  <c r="J30" i="3"/>
  <c r="B30" s="1"/>
  <c r="B12"/>
  <c r="B15" i="2"/>
  <c r="B16" i="4"/>
  <c r="B20"/>
  <c r="B22"/>
  <c r="B26"/>
  <c r="B28"/>
  <c r="B30"/>
  <c r="B38"/>
  <c r="B5"/>
  <c r="B19"/>
  <c r="B23"/>
  <c r="B25"/>
  <c r="B27"/>
  <c r="B29"/>
  <c r="B33"/>
  <c r="B37"/>
  <c r="B32" i="3"/>
  <c r="B20" i="5"/>
  <c r="B24"/>
  <c r="B32"/>
  <c r="B36"/>
  <c r="B9"/>
  <c r="B15"/>
  <c r="B17"/>
  <c r="B19"/>
  <c r="B21"/>
  <c r="B23"/>
  <c r="B25"/>
  <c r="B27"/>
  <c r="B29"/>
  <c r="B35"/>
  <c r="B27" i="3"/>
  <c r="B24"/>
  <c r="B29"/>
  <c r="B20"/>
  <c r="B34"/>
  <c r="B31"/>
  <c r="B7"/>
  <c r="B7" i="4"/>
  <c r="B14"/>
  <c r="B31"/>
  <c r="B12"/>
  <c r="B36"/>
  <c r="B35"/>
  <c r="B14" i="2"/>
  <c r="B43"/>
  <c r="B26"/>
  <c r="B42"/>
  <c r="B47"/>
  <c r="B46"/>
  <c r="B8"/>
  <c r="B21"/>
  <c r="B20"/>
  <c r="B32"/>
  <c r="B27"/>
  <c r="B22"/>
  <c r="B11"/>
  <c r="B30"/>
  <c r="B16"/>
  <c r="B45"/>
  <c r="B48"/>
  <c r="B40" i="5"/>
  <c r="B41"/>
  <c r="B33"/>
  <c r="B26"/>
  <c r="B38"/>
  <c r="B42"/>
  <c r="B31"/>
  <c r="B15" i="3"/>
  <c r="B18"/>
  <c r="B9"/>
  <c r="B16"/>
  <c r="B28"/>
  <c r="B17"/>
  <c r="B14"/>
  <c r="B36"/>
  <c r="B21"/>
  <c r="B26"/>
</calcChain>
</file>

<file path=xl/sharedStrings.xml><?xml version="1.0" encoding="utf-8"?>
<sst xmlns="http://schemas.openxmlformats.org/spreadsheetml/2006/main" count="506" uniqueCount="273">
  <si>
    <t>Total</t>
  </si>
  <si>
    <t>PTS</t>
  </si>
  <si>
    <t>POUSSINES</t>
  </si>
  <si>
    <t>POUSSINS</t>
  </si>
  <si>
    <t>EA Garçons</t>
  </si>
  <si>
    <t>EA Filles</t>
  </si>
  <si>
    <t>Challenge Jeune Ligue hivernale secteur centre 2017-2018</t>
  </si>
  <si>
    <t>CLUB</t>
  </si>
  <si>
    <t>LICENCE</t>
  </si>
  <si>
    <t>Nom</t>
  </si>
  <si>
    <t>Prénom</t>
  </si>
  <si>
    <t>YVETOT 02.12.2017</t>
  </si>
  <si>
    <t>NEUFCHATEL 03.02.2018</t>
  </si>
  <si>
    <t>BARENTIN 17.03.2018</t>
  </si>
  <si>
    <t>ACB</t>
  </si>
  <si>
    <t>HEBERT</t>
  </si>
  <si>
    <t>MARGAUX</t>
  </si>
  <si>
    <t>GABORIEAU</t>
  </si>
  <si>
    <t>PERINE</t>
  </si>
  <si>
    <t>TAVARES</t>
  </si>
  <si>
    <t>EVA</t>
  </si>
  <si>
    <t>CORREA</t>
  </si>
  <si>
    <t>ANALIA</t>
  </si>
  <si>
    <t>LEDOUX-LOARER</t>
  </si>
  <si>
    <t>LOUANE</t>
  </si>
  <si>
    <t>DE FOVILLE</t>
  </si>
  <si>
    <t>LEONIE</t>
  </si>
  <si>
    <t>DUTHIL</t>
  </si>
  <si>
    <t>ANAIS</t>
  </si>
  <si>
    <t>AVICE</t>
  </si>
  <si>
    <t>MELIA</t>
  </si>
  <si>
    <t>FLEURY</t>
  </si>
  <si>
    <t>CAMILLE</t>
  </si>
  <si>
    <t>ANA</t>
  </si>
  <si>
    <t xml:space="preserve">LEPRETRE </t>
  </si>
  <si>
    <t>CHLOE</t>
  </si>
  <si>
    <t xml:space="preserve">LIEURY </t>
  </si>
  <si>
    <t>ALICE</t>
  </si>
  <si>
    <t>FAVORITI</t>
  </si>
  <si>
    <t xml:space="preserve"> JULINE</t>
  </si>
  <si>
    <t>AYA</t>
  </si>
  <si>
    <t>DELVAL</t>
  </si>
  <si>
    <t>LEANE</t>
  </si>
  <si>
    <t>YON</t>
  </si>
  <si>
    <t>GABRIELLE</t>
  </si>
  <si>
    <t>MOISON</t>
  </si>
  <si>
    <t>ALBANE</t>
  </si>
  <si>
    <t>SOUDAIS</t>
  </si>
  <si>
    <t>ANABELLE</t>
  </si>
  <si>
    <t xml:space="preserve">LAGY </t>
  </si>
  <si>
    <t>EMMA</t>
  </si>
  <si>
    <t>BACHELET</t>
  </si>
  <si>
    <t>CLEMENCE</t>
  </si>
  <si>
    <t>CAC</t>
  </si>
  <si>
    <t>JUGE</t>
  </si>
  <si>
    <t>VICTOIRE</t>
  </si>
  <si>
    <t>CORNILLOT</t>
  </si>
  <si>
    <t>MAGDA</t>
  </si>
  <si>
    <t>RASELLI</t>
  </si>
  <si>
    <t>ELOISE</t>
  </si>
  <si>
    <t>BREDEL</t>
  </si>
  <si>
    <t>EMIE</t>
  </si>
  <si>
    <t>LETELLIER</t>
  </si>
  <si>
    <t>CARBALLO</t>
  </si>
  <si>
    <t>BANCE</t>
  </si>
  <si>
    <t>LOU-ANN</t>
  </si>
  <si>
    <t>LUCE</t>
  </si>
  <si>
    <t>JADE</t>
  </si>
  <si>
    <t>CHAZERAULT</t>
  </si>
  <si>
    <t>EMMY</t>
  </si>
  <si>
    <t>DEBRAY</t>
  </si>
  <si>
    <t>FORGES</t>
  </si>
  <si>
    <t>LECOSSAIS</t>
  </si>
  <si>
    <t>FLAVIE</t>
  </si>
  <si>
    <t>CARON</t>
  </si>
  <si>
    <t>NOAM</t>
  </si>
  <si>
    <t>TOUZEL</t>
  </si>
  <si>
    <t>CHIARA</t>
  </si>
  <si>
    <t>MALBET</t>
  </si>
  <si>
    <t>GARANCE</t>
  </si>
  <si>
    <t>BERNARDIN</t>
  </si>
  <si>
    <t>BOUZNIF</t>
  </si>
  <si>
    <t>YASMINE</t>
  </si>
  <si>
    <t>ALIX</t>
  </si>
  <si>
    <t>TALON</t>
  </si>
  <si>
    <t>SOLEHMM</t>
  </si>
  <si>
    <t>NOA</t>
  </si>
  <si>
    <t xml:space="preserve">GENTIEN </t>
  </si>
  <si>
    <t>JOHAN</t>
  </si>
  <si>
    <t>GREBOVAL</t>
  </si>
  <si>
    <t>NOLAN</t>
  </si>
  <si>
    <t>GONSALVES</t>
  </si>
  <si>
    <t>ANTHONIE</t>
  </si>
  <si>
    <t>THOMAS</t>
  </si>
  <si>
    <t>GABRIEL</t>
  </si>
  <si>
    <t>GLACET</t>
  </si>
  <si>
    <t>SLOAN</t>
  </si>
  <si>
    <t>SELIE</t>
  </si>
  <si>
    <t>MAXIME</t>
  </si>
  <si>
    <t>DUYCK</t>
  </si>
  <si>
    <t>GAUTIER</t>
  </si>
  <si>
    <t xml:space="preserve">HERVET </t>
  </si>
  <si>
    <t>CLEMENT</t>
  </si>
  <si>
    <t>GUILLOU</t>
  </si>
  <si>
    <t>ANATOLE</t>
  </si>
  <si>
    <t xml:space="preserve">VAUTIER </t>
  </si>
  <si>
    <t>HUGO</t>
  </si>
  <si>
    <t xml:space="preserve">DAMERVAL </t>
  </si>
  <si>
    <t xml:space="preserve">HUCHET </t>
  </si>
  <si>
    <t>TOM</t>
  </si>
  <si>
    <t>DUPEL</t>
  </si>
  <si>
    <t>NOLANN</t>
  </si>
  <si>
    <t>SEMENT</t>
  </si>
  <si>
    <t>ZACHARIE</t>
  </si>
  <si>
    <t>PAUMIER</t>
  </si>
  <si>
    <t>MAEL</t>
  </si>
  <si>
    <t>MOREL</t>
  </si>
  <si>
    <t>BOUVIER</t>
  </si>
  <si>
    <t>LEANDRO</t>
  </si>
  <si>
    <t>DELAUNAY</t>
  </si>
  <si>
    <t>ROMAIN</t>
  </si>
  <si>
    <t>FRAPPA</t>
  </si>
  <si>
    <t>DAMIEN</t>
  </si>
  <si>
    <t>VIEUXBLED</t>
  </si>
  <si>
    <t>JULES</t>
  </si>
  <si>
    <t>LECANU</t>
  </si>
  <si>
    <t>DECHANT</t>
  </si>
  <si>
    <t>EVAN</t>
  </si>
  <si>
    <t>HEUDIER</t>
  </si>
  <si>
    <t>THIBAUT</t>
  </si>
  <si>
    <t>LEMAISTRE</t>
  </si>
  <si>
    <t>ELOUAN</t>
  </si>
  <si>
    <t>FOULON</t>
  </si>
  <si>
    <t>NOAH</t>
  </si>
  <si>
    <t>ADRIEN</t>
  </si>
  <si>
    <t>GENTIEN</t>
  </si>
  <si>
    <t>CHRISCYLIA</t>
  </si>
  <si>
    <t>JASMINE</t>
  </si>
  <si>
    <t>GHORAFF</t>
  </si>
  <si>
    <t>SARA</t>
  </si>
  <si>
    <t>LECAUDE</t>
  </si>
  <si>
    <t>SUZANE</t>
  </si>
  <si>
    <t>BEAUFILS</t>
  </si>
  <si>
    <t>LALIE</t>
  </si>
  <si>
    <t>LEMOINE</t>
  </si>
  <si>
    <t xml:space="preserve">VALLEE </t>
  </si>
  <si>
    <t>MANON</t>
  </si>
  <si>
    <t xml:space="preserve">JEAN </t>
  </si>
  <si>
    <t>FLEURIANE</t>
  </si>
  <si>
    <t>ZOE</t>
  </si>
  <si>
    <t xml:space="preserve">MOREL </t>
  </si>
  <si>
    <t xml:space="preserve">SEGRETAIN </t>
  </si>
  <si>
    <t>LAURA</t>
  </si>
  <si>
    <t xml:space="preserve">FAVORITI </t>
  </si>
  <si>
    <t>MARIE-AMELIE</t>
  </si>
  <si>
    <t>OCEANE</t>
  </si>
  <si>
    <t>HERON</t>
  </si>
  <si>
    <t>LENA</t>
  </si>
  <si>
    <t>DUVAL</t>
  </si>
  <si>
    <t>REVERTEGAT</t>
  </si>
  <si>
    <t>AMANDINE</t>
  </si>
  <si>
    <t>ENAULT</t>
  </si>
  <si>
    <t>SHANA</t>
  </si>
  <si>
    <t>FERME</t>
  </si>
  <si>
    <t>LUCILLE</t>
  </si>
  <si>
    <t>GOPOIS</t>
  </si>
  <si>
    <t>LOLA</t>
  </si>
  <si>
    <t>RIHOUEY</t>
  </si>
  <si>
    <t>ARMELLE</t>
  </si>
  <si>
    <t>LEFEVRE</t>
  </si>
  <si>
    <t>JOHANNE</t>
  </si>
  <si>
    <t>LISE</t>
  </si>
  <si>
    <t>LECHIEN</t>
  </si>
  <si>
    <t>METEIL DUHAUT</t>
  </si>
  <si>
    <t>ISAELLE</t>
  </si>
  <si>
    <t>BRARD</t>
  </si>
  <si>
    <t>HECTOR</t>
  </si>
  <si>
    <t>HEMARD</t>
  </si>
  <si>
    <t>HUGUERRE</t>
  </si>
  <si>
    <t>ELIOT</t>
  </si>
  <si>
    <t>BAUMANN</t>
  </si>
  <si>
    <t>AUGUSTIN</t>
  </si>
  <si>
    <t>YANNIS</t>
  </si>
  <si>
    <t>VIGNE</t>
  </si>
  <si>
    <t>QUENTIN</t>
  </si>
  <si>
    <t>HOUARD</t>
  </si>
  <si>
    <t>PIERRE</t>
  </si>
  <si>
    <t>LUCAS</t>
  </si>
  <si>
    <t>JEAN</t>
  </si>
  <si>
    <t>SANNIER</t>
  </si>
  <si>
    <t>TYMOTHEE</t>
  </si>
  <si>
    <t>HARTZ</t>
  </si>
  <si>
    <t>MEURET</t>
  </si>
  <si>
    <t>LOANN</t>
  </si>
  <si>
    <t>DELOZIERE</t>
  </si>
  <si>
    <t>TIMOTHE</t>
  </si>
  <si>
    <t>LEROUX</t>
  </si>
  <si>
    <t>MATTHIEU</t>
  </si>
  <si>
    <t>HUMEZ</t>
  </si>
  <si>
    <t xml:space="preserve">ROQUES </t>
  </si>
  <si>
    <t>JUN</t>
  </si>
  <si>
    <t xml:space="preserve">PASTEUR </t>
  </si>
  <si>
    <t>MATHYS</t>
  </si>
  <si>
    <t xml:space="preserve">BLOQUET </t>
  </si>
  <si>
    <t>GABIN</t>
  </si>
  <si>
    <t xml:space="preserve">RICAUX </t>
  </si>
  <si>
    <t>ROBIN</t>
  </si>
  <si>
    <t xml:space="preserve">MERESSE </t>
  </si>
  <si>
    <t xml:space="preserve">GUILLOU </t>
  </si>
  <si>
    <t>GASPARD</t>
  </si>
  <si>
    <t xml:space="preserve">CANU </t>
  </si>
  <si>
    <t>AXEL</t>
  </si>
  <si>
    <t>LEPRETRE</t>
  </si>
  <si>
    <t>ARTHUR</t>
  </si>
  <si>
    <t>GINFRAY</t>
  </si>
  <si>
    <t>MATHEO</t>
  </si>
  <si>
    <t>MATTIS</t>
  </si>
  <si>
    <t>CHARLIE</t>
  </si>
  <si>
    <t>TEMINES</t>
  </si>
  <si>
    <t>ETHAN</t>
  </si>
  <si>
    <t>CHARTUZET</t>
  </si>
  <si>
    <t>MARTIN</t>
  </si>
  <si>
    <t>EBRAN</t>
  </si>
  <si>
    <t>NATHAN</t>
  </si>
  <si>
    <t>VERNIER</t>
  </si>
  <si>
    <t>CORENTIN</t>
  </si>
  <si>
    <t>ANTONIN</t>
  </si>
  <si>
    <t>MANOAH</t>
  </si>
  <si>
    <t>DUPARC</t>
  </si>
  <si>
    <t>ANGELINA</t>
  </si>
  <si>
    <t>DUPOND</t>
  </si>
  <si>
    <t>JUMEAU</t>
  </si>
  <si>
    <t>ROLLAND</t>
  </si>
  <si>
    <t>SAVREUX</t>
  </si>
  <si>
    <t>VANDAL</t>
  </si>
  <si>
    <t>LYA</t>
  </si>
  <si>
    <t>ZONTA</t>
  </si>
  <si>
    <t>SAONA</t>
  </si>
  <si>
    <t>CLAISSE</t>
  </si>
  <si>
    <t>DUBOIS-HOUA</t>
  </si>
  <si>
    <t>PAUL</t>
  </si>
  <si>
    <t>LECOURT</t>
  </si>
  <si>
    <t>RAPHAEL</t>
  </si>
  <si>
    <t>OCTAU</t>
  </si>
  <si>
    <t>MATHIS</t>
  </si>
  <si>
    <t>VALLOT</t>
  </si>
  <si>
    <t>DAMIENS</t>
  </si>
  <si>
    <t>GASSMANN</t>
  </si>
  <si>
    <t>COTTEREL</t>
  </si>
  <si>
    <t>DECLERCQ</t>
  </si>
  <si>
    <t>MILANA</t>
  </si>
  <si>
    <t>DUVALET</t>
  </si>
  <si>
    <t>GILBERT</t>
  </si>
  <si>
    <t>PERRINE</t>
  </si>
  <si>
    <t>LEMERCIER</t>
  </si>
  <si>
    <t>MADYSON</t>
  </si>
  <si>
    <t>MARYLOU</t>
  </si>
  <si>
    <t>LEANDRA</t>
  </si>
  <si>
    <t>FOURNIER-VANDAL</t>
  </si>
  <si>
    <t>MATEO</t>
  </si>
  <si>
    <t>HAMEEUW</t>
  </si>
  <si>
    <t>NOE</t>
  </si>
  <si>
    <t>HIOURIEZ-MORTAMET</t>
  </si>
  <si>
    <t>ABEL</t>
  </si>
  <si>
    <t>HOUEL</t>
  </si>
  <si>
    <t>ADAM</t>
  </si>
  <si>
    <t>LEMONNIER</t>
  </si>
  <si>
    <t>THIBAULT</t>
  </si>
  <si>
    <t>PARET-GILLET</t>
  </si>
  <si>
    <t>DIMITRI</t>
  </si>
  <si>
    <t>EMILY</t>
  </si>
  <si>
    <t>RICAUX</t>
  </si>
  <si>
    <t>EILWEN</t>
  </si>
</sst>
</file>

<file path=xl/styles.xml><?xml version="1.0" encoding="utf-8"?>
<styleSheet xmlns="http://schemas.openxmlformats.org/spreadsheetml/2006/main">
  <fonts count="24">
    <font>
      <sz val="10"/>
      <color indexed="8"/>
      <name val="MS Sans Serif"/>
    </font>
    <font>
      <b/>
      <sz val="11.05"/>
      <color indexed="8"/>
      <name val="Arial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Book Antiqua"/>
      <family val="1"/>
    </font>
    <font>
      <b/>
      <sz val="10"/>
      <name val="Arial"/>
      <family val="2"/>
    </font>
    <font>
      <b/>
      <sz val="10"/>
      <name val="MS Sans Serif"/>
      <family val="2"/>
    </font>
    <font>
      <b/>
      <sz val="11.05"/>
      <color indexed="8"/>
      <name val="Arial"/>
      <family val="2"/>
    </font>
    <font>
      <b/>
      <sz val="18"/>
      <color indexed="8"/>
      <name val="MS Sans Serif"/>
      <family val="2"/>
    </font>
    <font>
      <b/>
      <sz val="9"/>
      <name val="Bookman Old Style"/>
      <family val="1"/>
    </font>
    <font>
      <sz val="9"/>
      <name val="Bookman Old Style"/>
      <family val="1"/>
    </font>
    <font>
      <sz val="10"/>
      <name val="MS Sans Serif"/>
      <family val="2"/>
    </font>
    <font>
      <b/>
      <sz val="11.05"/>
      <name val="Arial"/>
      <family val="2"/>
    </font>
    <font>
      <b/>
      <sz val="18"/>
      <name val="MS Sans Serif"/>
      <family val="2"/>
    </font>
    <font>
      <b/>
      <sz val="12"/>
      <color indexed="8"/>
      <name val="Arial"/>
      <family val="2"/>
    </font>
    <font>
      <sz val="10"/>
      <color rgb="FFFF0000"/>
      <name val="MS Sans Serif"/>
      <family val="2"/>
    </font>
    <font>
      <b/>
      <sz val="10"/>
      <color rgb="FFFF0000"/>
      <name val="Arial"/>
      <family val="2"/>
    </font>
    <font>
      <b/>
      <sz val="9"/>
      <color rgb="FFFF0000"/>
      <name val="Bookman Old Style"/>
      <family val="1"/>
    </font>
    <font>
      <sz val="9"/>
      <color rgb="FFFF0000"/>
      <name val="Bookman Old Style"/>
      <family val="1"/>
    </font>
    <font>
      <b/>
      <sz val="10"/>
      <color rgb="FFFF0000"/>
      <name val="MS Sans Serif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NumberFormat="1" applyFill="1" applyBorder="1" applyAlignment="1" applyProtection="1"/>
    <xf numFmtId="0" fontId="7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7" fillId="0" borderId="0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9" fillId="0" borderId="4" xfId="0" applyNumberFormat="1" applyFont="1" applyBorder="1" applyAlignment="1">
      <alignment horizontal="center" vertical="center"/>
    </xf>
    <xf numFmtId="1" fontId="0" fillId="0" borderId="0" xfId="0" applyNumberFormat="1" applyFill="1" applyBorder="1" applyAlignment="1" applyProtection="1">
      <alignment horizontal="center"/>
    </xf>
    <xf numFmtId="1" fontId="9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right" vertical="center"/>
    </xf>
    <xf numFmtId="0" fontId="7" fillId="0" borderId="5" xfId="0" applyNumberFormat="1" applyFont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/>
    </xf>
    <xf numFmtId="0" fontId="7" fillId="0" borderId="1" xfId="0" applyNumberFormat="1" applyFont="1" applyBorder="1" applyAlignment="1">
      <alignment horizontal="right" vertical="center"/>
    </xf>
    <xf numFmtId="0" fontId="11" fillId="0" borderId="5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7" fillId="0" borderId="0" xfId="0" applyNumberFormat="1" applyFont="1" applyFill="1" applyBorder="1" applyAlignment="1" applyProtection="1"/>
    <xf numFmtId="0" fontId="1" fillId="0" borderId="6" xfId="0" applyNumberFormat="1" applyFont="1" applyBorder="1" applyAlignment="1">
      <alignment vertical="center"/>
    </xf>
    <xf numFmtId="0" fontId="1" fillId="0" borderId="6" xfId="0" applyNumberFormat="1" applyFont="1" applyBorder="1" applyAlignment="1">
      <alignment horizontal="center" vertical="center"/>
    </xf>
    <xf numFmtId="0" fontId="13" fillId="0" borderId="0" xfId="0" applyNumberFormat="1" applyFont="1" applyFill="1" applyBorder="1" applyAlignment="1" applyProtection="1"/>
    <xf numFmtId="0" fontId="14" fillId="0" borderId="6" xfId="0" applyNumberFormat="1" applyFont="1" applyBorder="1" applyAlignment="1">
      <alignment vertical="center"/>
    </xf>
    <xf numFmtId="0" fontId="14" fillId="0" borderId="7" xfId="0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/>
    </xf>
    <xf numFmtId="0" fontId="14" fillId="0" borderId="4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/>
    </xf>
    <xf numFmtId="0" fontId="11" fillId="0" borderId="1" xfId="0" applyFont="1" applyBorder="1" applyAlignment="1">
      <alignment vertical="center"/>
    </xf>
    <xf numFmtId="0" fontId="11" fillId="0" borderId="4" xfId="0" applyNumberFormat="1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2" fillId="0" borderId="5" xfId="0" applyNumberFormat="1" applyFont="1" applyFill="1" applyBorder="1" applyAlignment="1" applyProtection="1">
      <alignment horizont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8" fillId="0" borderId="1" xfId="0" applyNumberFormat="1" applyFont="1" applyBorder="1" applyAlignment="1">
      <alignment horizontal="right" vertical="center"/>
    </xf>
    <xf numFmtId="0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Border="1" applyAlignment="1">
      <alignment vertical="center"/>
    </xf>
    <xf numFmtId="1" fontId="23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5" xfId="0" applyFont="1" applyBorder="1" applyAlignment="1">
      <alignment vertical="center"/>
    </xf>
    <xf numFmtId="0" fontId="20" fillId="0" borderId="5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5" xfId="0" applyNumberFormat="1" applyFont="1" applyBorder="1" applyAlignment="1">
      <alignment horizontal="center" vertical="center"/>
    </xf>
    <xf numFmtId="0" fontId="19" fillId="0" borderId="5" xfId="0" applyNumberFormat="1" applyFont="1" applyFill="1" applyBorder="1" applyAlignment="1" applyProtection="1">
      <alignment horizontal="center"/>
    </xf>
    <xf numFmtId="0" fontId="19" fillId="0" borderId="1" xfId="0" applyFont="1" applyBorder="1" applyAlignment="1">
      <alignment vertical="center"/>
    </xf>
    <xf numFmtId="0" fontId="20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/>
  <dimension ref="A1:J51"/>
  <sheetViews>
    <sheetView workbookViewId="0">
      <selection activeCell="A7" sqref="A7:XFD7"/>
    </sheetView>
  </sheetViews>
  <sheetFormatPr baseColWidth="10" defaultRowHeight="12.75"/>
  <cols>
    <col min="1" max="1" width="3" style="31" bestFit="1" customWidth="1"/>
    <col min="2" max="2" width="5.28515625" style="3" bestFit="1" customWidth="1"/>
    <col min="3" max="3" width="8.7109375" bestFit="1" customWidth="1"/>
    <col min="4" max="4" width="10.42578125" style="11" bestFit="1" customWidth="1"/>
    <col min="5" max="5" width="16.7109375" style="3" bestFit="1" customWidth="1"/>
    <col min="6" max="6" width="11" style="3" bestFit="1" customWidth="1"/>
    <col min="7" max="7" width="11.42578125" style="3" customWidth="1"/>
    <col min="8" max="8" width="14.5703125" customWidth="1"/>
    <col min="9" max="9" width="14" style="3" customWidth="1"/>
    <col min="10" max="10" width="8.7109375" customWidth="1"/>
  </cols>
  <sheetData>
    <row r="1" spans="1:10" ht="15.75">
      <c r="A1" s="56" t="s">
        <v>6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23.25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14.25" thickBot="1">
      <c r="A3" s="19"/>
      <c r="B3" s="20"/>
      <c r="C3" s="21"/>
      <c r="D3" s="22"/>
      <c r="E3" s="23"/>
      <c r="F3" s="24"/>
      <c r="G3" s="20"/>
      <c r="H3" s="20"/>
      <c r="I3" s="44"/>
      <c r="J3" s="31"/>
    </row>
    <row r="4" spans="1:10" ht="24.75" thickBot="1">
      <c r="A4" s="33"/>
      <c r="B4" s="45" t="s">
        <v>1</v>
      </c>
      <c r="C4" s="45" t="s">
        <v>7</v>
      </c>
      <c r="D4" s="46" t="s">
        <v>8</v>
      </c>
      <c r="E4" s="45" t="s">
        <v>9</v>
      </c>
      <c r="F4" s="45" t="s">
        <v>10</v>
      </c>
      <c r="G4" s="51" t="s">
        <v>11</v>
      </c>
      <c r="H4" s="51" t="s">
        <v>12</v>
      </c>
      <c r="I4" s="51" t="s">
        <v>13</v>
      </c>
      <c r="J4" s="47" t="s">
        <v>0</v>
      </c>
    </row>
    <row r="5" spans="1:10" ht="13.5">
      <c r="A5" s="13">
        <v>1</v>
      </c>
      <c r="B5" s="1">
        <f t="shared" ref="B5:B41" si="0">SUM(J5)</f>
        <v>207</v>
      </c>
      <c r="C5" s="34" t="s">
        <v>40</v>
      </c>
      <c r="D5" s="54">
        <v>1697438</v>
      </c>
      <c r="E5" s="35" t="s">
        <v>41</v>
      </c>
      <c r="F5" s="55" t="s">
        <v>42</v>
      </c>
      <c r="G5" s="36">
        <v>114</v>
      </c>
      <c r="H5" s="41">
        <v>93</v>
      </c>
      <c r="I5" s="17">
        <v>75</v>
      </c>
      <c r="J5" s="15">
        <f t="shared" ref="J5:J51" si="1">IF(COUNT(G5:I5)&lt;2,0,IF(COUNT(G5:I5)=2,SUM(G5:I5),SUM(G5:I5)-MIN(G5:I5)))</f>
        <v>207</v>
      </c>
    </row>
    <row r="6" spans="1:10" s="28" customFormat="1">
      <c r="A6" s="59">
        <v>2</v>
      </c>
      <c r="B6" s="60">
        <f t="shared" si="0"/>
        <v>206</v>
      </c>
      <c r="C6" s="61" t="s">
        <v>14</v>
      </c>
      <c r="D6" s="62">
        <v>1880529</v>
      </c>
      <c r="E6" s="63" t="s">
        <v>15</v>
      </c>
      <c r="F6" s="63" t="s">
        <v>16</v>
      </c>
      <c r="G6" s="64">
        <v>115</v>
      </c>
      <c r="H6" s="64">
        <v>91</v>
      </c>
      <c r="I6" s="65">
        <v>76</v>
      </c>
      <c r="J6" s="66">
        <f t="shared" si="1"/>
        <v>206</v>
      </c>
    </row>
    <row r="7" spans="1:10" s="28" customFormat="1" ht="13.5">
      <c r="A7" s="59">
        <v>3</v>
      </c>
      <c r="B7" s="60">
        <f t="shared" si="0"/>
        <v>199</v>
      </c>
      <c r="C7" s="61" t="s">
        <v>14</v>
      </c>
      <c r="D7" s="81">
        <v>1885823</v>
      </c>
      <c r="E7" s="63" t="s">
        <v>17</v>
      </c>
      <c r="F7" s="69" t="s">
        <v>18</v>
      </c>
      <c r="G7" s="64">
        <v>114</v>
      </c>
      <c r="H7" s="64">
        <v>85</v>
      </c>
      <c r="I7" s="65">
        <v>75</v>
      </c>
      <c r="J7" s="66">
        <f t="shared" si="1"/>
        <v>199</v>
      </c>
    </row>
    <row r="8" spans="1:10" ht="13.5">
      <c r="A8" s="16">
        <v>4</v>
      </c>
      <c r="B8" s="1">
        <f t="shared" si="0"/>
        <v>181</v>
      </c>
      <c r="C8" s="38" t="s">
        <v>33</v>
      </c>
      <c r="D8" s="49">
        <v>1927626</v>
      </c>
      <c r="E8" s="40" t="s">
        <v>34</v>
      </c>
      <c r="F8" s="43" t="s">
        <v>35</v>
      </c>
      <c r="G8" s="41">
        <v>103</v>
      </c>
      <c r="H8" s="41">
        <v>73</v>
      </c>
      <c r="I8" s="18">
        <v>78</v>
      </c>
      <c r="J8" s="2">
        <f t="shared" si="1"/>
        <v>181</v>
      </c>
    </row>
    <row r="9" spans="1:10" ht="13.5">
      <c r="A9" s="16">
        <v>5</v>
      </c>
      <c r="B9" s="1">
        <f t="shared" si="0"/>
        <v>181</v>
      </c>
      <c r="C9" s="38" t="s">
        <v>40</v>
      </c>
      <c r="D9" s="49">
        <v>1988443</v>
      </c>
      <c r="E9" s="40" t="s">
        <v>43</v>
      </c>
      <c r="F9" s="43" t="s">
        <v>44</v>
      </c>
      <c r="G9" s="41">
        <v>108</v>
      </c>
      <c r="H9" s="41">
        <v>72</v>
      </c>
      <c r="I9" s="18">
        <v>73</v>
      </c>
      <c r="J9" s="2">
        <f t="shared" si="1"/>
        <v>181</v>
      </c>
    </row>
    <row r="10" spans="1:10" s="28" customFormat="1">
      <c r="A10" s="59">
        <v>6</v>
      </c>
      <c r="B10" s="60">
        <f t="shared" si="0"/>
        <v>179</v>
      </c>
      <c r="C10" s="61" t="s">
        <v>14</v>
      </c>
      <c r="D10" s="67">
        <v>2014412</v>
      </c>
      <c r="E10" s="63" t="s">
        <v>19</v>
      </c>
      <c r="F10" s="63" t="s">
        <v>20</v>
      </c>
      <c r="G10" s="65">
        <v>103</v>
      </c>
      <c r="H10" s="64"/>
      <c r="I10" s="66">
        <v>76</v>
      </c>
      <c r="J10" s="66">
        <f t="shared" si="1"/>
        <v>179</v>
      </c>
    </row>
    <row r="11" spans="1:10" ht="13.5">
      <c r="A11" s="16">
        <v>7</v>
      </c>
      <c r="B11" s="1">
        <f t="shared" si="0"/>
        <v>170</v>
      </c>
      <c r="C11" s="38" t="s">
        <v>53</v>
      </c>
      <c r="D11" s="49">
        <v>2031484</v>
      </c>
      <c r="E11" s="40" t="s">
        <v>54</v>
      </c>
      <c r="F11" s="43" t="s">
        <v>42</v>
      </c>
      <c r="G11" s="41">
        <v>96</v>
      </c>
      <c r="H11" s="41"/>
      <c r="I11" s="2">
        <v>74</v>
      </c>
      <c r="J11" s="2">
        <f t="shared" si="1"/>
        <v>170</v>
      </c>
    </row>
    <row r="12" spans="1:10" s="28" customFormat="1" ht="13.5">
      <c r="A12" s="59">
        <v>8</v>
      </c>
      <c r="B12" s="60">
        <f t="shared" si="0"/>
        <v>166</v>
      </c>
      <c r="C12" s="61" t="s">
        <v>14</v>
      </c>
      <c r="D12" s="68">
        <v>1980064</v>
      </c>
      <c r="E12" s="63" t="s">
        <v>25</v>
      </c>
      <c r="F12" s="69" t="s">
        <v>26</v>
      </c>
      <c r="G12" s="64">
        <v>91</v>
      </c>
      <c r="H12" s="64">
        <v>75</v>
      </c>
      <c r="I12" s="66">
        <v>65</v>
      </c>
      <c r="J12" s="66">
        <f t="shared" si="1"/>
        <v>166</v>
      </c>
    </row>
    <row r="13" spans="1:10" ht="13.5">
      <c r="A13" s="16">
        <v>9</v>
      </c>
      <c r="B13" s="1">
        <f t="shared" si="0"/>
        <v>165</v>
      </c>
      <c r="C13" s="38" t="s">
        <v>53</v>
      </c>
      <c r="D13" s="49">
        <v>1983868</v>
      </c>
      <c r="E13" s="40" t="s">
        <v>246</v>
      </c>
      <c r="F13" s="43" t="s">
        <v>55</v>
      </c>
      <c r="G13" s="41">
        <v>89</v>
      </c>
      <c r="H13" s="41">
        <v>71</v>
      </c>
      <c r="I13" s="18">
        <v>76</v>
      </c>
      <c r="J13" s="2">
        <f t="shared" si="1"/>
        <v>165</v>
      </c>
    </row>
    <row r="14" spans="1:10" s="28" customFormat="1" ht="13.5">
      <c r="A14" s="59">
        <v>10</v>
      </c>
      <c r="B14" s="60">
        <f t="shared" si="0"/>
        <v>162</v>
      </c>
      <c r="C14" s="61" t="s">
        <v>14</v>
      </c>
      <c r="D14" s="68">
        <v>1977120</v>
      </c>
      <c r="E14" s="63" t="s">
        <v>23</v>
      </c>
      <c r="F14" s="69" t="s">
        <v>24</v>
      </c>
      <c r="G14" s="64">
        <v>94</v>
      </c>
      <c r="H14" s="64">
        <v>67</v>
      </c>
      <c r="I14" s="66">
        <v>68</v>
      </c>
      <c r="J14" s="66">
        <f t="shared" si="1"/>
        <v>162</v>
      </c>
    </row>
    <row r="15" spans="1:10" ht="13.5">
      <c r="A15" s="16">
        <v>11</v>
      </c>
      <c r="B15" s="1">
        <f t="shared" si="0"/>
        <v>158</v>
      </c>
      <c r="C15" s="38" t="s">
        <v>53</v>
      </c>
      <c r="D15" s="49">
        <v>1977117</v>
      </c>
      <c r="E15" s="40" t="s">
        <v>56</v>
      </c>
      <c r="F15" s="43" t="s">
        <v>57</v>
      </c>
      <c r="G15" s="41">
        <v>89</v>
      </c>
      <c r="H15" s="41">
        <v>65</v>
      </c>
      <c r="I15" s="18">
        <v>69</v>
      </c>
      <c r="J15" s="2">
        <f t="shared" si="1"/>
        <v>158</v>
      </c>
    </row>
    <row r="16" spans="1:10" ht="13.5">
      <c r="A16" s="16">
        <v>12</v>
      </c>
      <c r="B16" s="1">
        <f t="shared" si="0"/>
        <v>156</v>
      </c>
      <c r="C16" s="38" t="s">
        <v>71</v>
      </c>
      <c r="D16" s="49">
        <v>1762644</v>
      </c>
      <c r="E16" s="40" t="s">
        <v>72</v>
      </c>
      <c r="F16" s="43" t="s">
        <v>73</v>
      </c>
      <c r="G16" s="41">
        <v>89</v>
      </c>
      <c r="H16" s="41">
        <v>66</v>
      </c>
      <c r="I16" s="18">
        <v>67</v>
      </c>
      <c r="J16" s="2">
        <f t="shared" si="1"/>
        <v>156</v>
      </c>
    </row>
    <row r="17" spans="1:10" ht="13.5">
      <c r="A17" s="16">
        <v>13</v>
      </c>
      <c r="B17" s="1">
        <f t="shared" si="0"/>
        <v>154</v>
      </c>
      <c r="C17" s="50" t="s">
        <v>71</v>
      </c>
      <c r="D17" s="49">
        <v>2009477</v>
      </c>
      <c r="E17" s="40" t="s">
        <v>234</v>
      </c>
      <c r="F17" s="43" t="s">
        <v>235</v>
      </c>
      <c r="G17" s="41"/>
      <c r="H17" s="41">
        <v>84</v>
      </c>
      <c r="I17" s="18">
        <v>70</v>
      </c>
      <c r="J17" s="2">
        <f t="shared" si="1"/>
        <v>154</v>
      </c>
    </row>
    <row r="18" spans="1:10" ht="13.5">
      <c r="A18" s="16">
        <v>14</v>
      </c>
      <c r="B18" s="1">
        <f t="shared" si="0"/>
        <v>152</v>
      </c>
      <c r="C18" s="38" t="s">
        <v>40</v>
      </c>
      <c r="D18" s="49">
        <v>2046278</v>
      </c>
      <c r="E18" s="40" t="s">
        <v>45</v>
      </c>
      <c r="F18" s="43" t="s">
        <v>46</v>
      </c>
      <c r="G18" s="41">
        <v>78</v>
      </c>
      <c r="H18" s="41"/>
      <c r="I18" s="2">
        <v>74</v>
      </c>
      <c r="J18" s="2">
        <f t="shared" si="1"/>
        <v>152</v>
      </c>
    </row>
    <row r="19" spans="1:10" ht="13.5">
      <c r="A19" s="16">
        <v>15</v>
      </c>
      <c r="B19" s="1">
        <f t="shared" si="0"/>
        <v>141</v>
      </c>
      <c r="C19" s="38" t="s">
        <v>40</v>
      </c>
      <c r="D19" s="49">
        <v>2041121</v>
      </c>
      <c r="E19" s="40" t="s">
        <v>49</v>
      </c>
      <c r="F19" s="43" t="s">
        <v>50</v>
      </c>
      <c r="G19" s="41">
        <v>58</v>
      </c>
      <c r="H19" s="41">
        <v>58</v>
      </c>
      <c r="I19" s="18">
        <v>83</v>
      </c>
      <c r="J19" s="2">
        <f t="shared" si="1"/>
        <v>141</v>
      </c>
    </row>
    <row r="20" spans="1:10" s="28" customFormat="1" ht="13.5">
      <c r="A20" s="59">
        <v>16</v>
      </c>
      <c r="B20" s="60">
        <f t="shared" si="0"/>
        <v>138</v>
      </c>
      <c r="C20" s="61" t="s">
        <v>14</v>
      </c>
      <c r="D20" s="68">
        <v>1977159</v>
      </c>
      <c r="E20" s="63" t="s">
        <v>27</v>
      </c>
      <c r="F20" s="69" t="s">
        <v>28</v>
      </c>
      <c r="G20" s="64">
        <v>71</v>
      </c>
      <c r="H20" s="64">
        <v>67</v>
      </c>
      <c r="I20" s="65">
        <v>64</v>
      </c>
      <c r="J20" s="66">
        <f t="shared" si="1"/>
        <v>138</v>
      </c>
    </row>
    <row r="21" spans="1:10" ht="13.5">
      <c r="A21" s="16">
        <v>17</v>
      </c>
      <c r="B21" s="1">
        <f t="shared" si="0"/>
        <v>135</v>
      </c>
      <c r="C21" s="38" t="s">
        <v>33</v>
      </c>
      <c r="D21" s="49">
        <v>2002570</v>
      </c>
      <c r="E21" s="40" t="s">
        <v>36</v>
      </c>
      <c r="F21" s="43" t="s">
        <v>37</v>
      </c>
      <c r="G21" s="41">
        <v>63</v>
      </c>
      <c r="H21" s="41">
        <v>42</v>
      </c>
      <c r="I21" s="18">
        <v>72</v>
      </c>
      <c r="J21" s="2">
        <f t="shared" si="1"/>
        <v>135</v>
      </c>
    </row>
    <row r="22" spans="1:10" ht="13.5">
      <c r="A22" s="16">
        <v>18</v>
      </c>
      <c r="B22" s="1">
        <f t="shared" ref="B22:B33" si="2">SUM(J22)</f>
        <v>122</v>
      </c>
      <c r="C22" s="38" t="s">
        <v>33</v>
      </c>
      <c r="D22" s="49">
        <v>2002556</v>
      </c>
      <c r="E22" s="40" t="s">
        <v>231</v>
      </c>
      <c r="F22" s="43" t="s">
        <v>32</v>
      </c>
      <c r="G22" s="41"/>
      <c r="H22" s="41">
        <v>55</v>
      </c>
      <c r="I22" s="18">
        <v>67</v>
      </c>
      <c r="J22" s="2">
        <f t="shared" si="1"/>
        <v>122</v>
      </c>
    </row>
    <row r="23" spans="1:10" ht="13.5">
      <c r="A23" s="16">
        <v>19</v>
      </c>
      <c r="B23" s="1">
        <f t="shared" si="2"/>
        <v>121</v>
      </c>
      <c r="C23" s="38" t="s">
        <v>53</v>
      </c>
      <c r="D23" s="49">
        <v>2052240</v>
      </c>
      <c r="E23" s="40" t="s">
        <v>60</v>
      </c>
      <c r="F23" s="43" t="s">
        <v>61</v>
      </c>
      <c r="G23" s="41">
        <v>62</v>
      </c>
      <c r="H23" s="41">
        <v>43</v>
      </c>
      <c r="I23" s="18">
        <v>59</v>
      </c>
      <c r="J23" s="2">
        <f t="shared" si="1"/>
        <v>121</v>
      </c>
    </row>
    <row r="24" spans="1:10" ht="13.5">
      <c r="A24" s="16">
        <v>20</v>
      </c>
      <c r="B24" s="1">
        <f t="shared" si="2"/>
        <v>121</v>
      </c>
      <c r="C24" s="38" t="s">
        <v>71</v>
      </c>
      <c r="D24" s="49">
        <v>1985059</v>
      </c>
      <c r="E24" s="40" t="s">
        <v>78</v>
      </c>
      <c r="F24" s="43" t="s">
        <v>79</v>
      </c>
      <c r="G24" s="41">
        <v>59</v>
      </c>
      <c r="H24" s="41">
        <v>37</v>
      </c>
      <c r="I24" s="18">
        <v>62</v>
      </c>
      <c r="J24" s="2">
        <f t="shared" si="1"/>
        <v>121</v>
      </c>
    </row>
    <row r="25" spans="1:10" ht="13.5">
      <c r="A25" s="16">
        <v>21</v>
      </c>
      <c r="B25" s="1">
        <f t="shared" si="2"/>
        <v>115</v>
      </c>
      <c r="C25" s="38" t="s">
        <v>40</v>
      </c>
      <c r="D25" s="49">
        <v>1920457</v>
      </c>
      <c r="E25" s="40" t="s">
        <v>47</v>
      </c>
      <c r="F25" s="43" t="s">
        <v>48</v>
      </c>
      <c r="G25" s="41">
        <v>62</v>
      </c>
      <c r="H25" s="41">
        <v>37</v>
      </c>
      <c r="I25" s="18">
        <v>53</v>
      </c>
      <c r="J25" s="2">
        <f t="shared" si="1"/>
        <v>115</v>
      </c>
    </row>
    <row r="26" spans="1:10" s="28" customFormat="1" ht="13.5">
      <c r="A26" s="59">
        <v>22</v>
      </c>
      <c r="B26" s="60">
        <f t="shared" si="2"/>
        <v>114</v>
      </c>
      <c r="C26" s="61" t="s">
        <v>14</v>
      </c>
      <c r="D26" s="68">
        <v>1979185</v>
      </c>
      <c r="E26" s="63" t="s">
        <v>232</v>
      </c>
      <c r="F26" s="69" t="s">
        <v>272</v>
      </c>
      <c r="G26" s="64"/>
      <c r="H26" s="64">
        <v>43</v>
      </c>
      <c r="I26" s="65">
        <v>71</v>
      </c>
      <c r="J26" s="66">
        <f t="shared" si="1"/>
        <v>114</v>
      </c>
    </row>
    <row r="27" spans="1:10" ht="13.5">
      <c r="A27" s="16">
        <v>23</v>
      </c>
      <c r="B27" s="1">
        <f t="shared" si="2"/>
        <v>111</v>
      </c>
      <c r="C27" s="38" t="s">
        <v>71</v>
      </c>
      <c r="D27" s="49">
        <v>1975066</v>
      </c>
      <c r="E27" s="40" t="s">
        <v>74</v>
      </c>
      <c r="F27" s="43" t="s">
        <v>75</v>
      </c>
      <c r="G27" s="41">
        <v>72</v>
      </c>
      <c r="H27" s="41">
        <v>23</v>
      </c>
      <c r="I27" s="18">
        <v>39</v>
      </c>
      <c r="J27" s="2">
        <f t="shared" si="1"/>
        <v>111</v>
      </c>
    </row>
    <row r="28" spans="1:10" ht="13.5">
      <c r="A28" s="16">
        <v>24</v>
      </c>
      <c r="B28" s="1">
        <f t="shared" si="2"/>
        <v>105</v>
      </c>
      <c r="C28" s="38" t="s">
        <v>71</v>
      </c>
      <c r="D28" s="49">
        <v>2009494</v>
      </c>
      <c r="E28" s="40" t="s">
        <v>80</v>
      </c>
      <c r="F28" s="43" t="s">
        <v>20</v>
      </c>
      <c r="G28" s="41">
        <v>56</v>
      </c>
      <c r="H28" s="41"/>
      <c r="I28" s="18">
        <v>49</v>
      </c>
      <c r="J28" s="2">
        <f t="shared" si="1"/>
        <v>105</v>
      </c>
    </row>
    <row r="29" spans="1:10" ht="13.5">
      <c r="A29" s="16">
        <v>25</v>
      </c>
      <c r="B29" s="1">
        <f t="shared" si="2"/>
        <v>93</v>
      </c>
      <c r="C29" s="38" t="s">
        <v>53</v>
      </c>
      <c r="D29" s="49">
        <v>1995981</v>
      </c>
      <c r="E29" s="40" t="s">
        <v>64</v>
      </c>
      <c r="F29" s="43" t="s">
        <v>65</v>
      </c>
      <c r="G29" s="41">
        <v>31</v>
      </c>
      <c r="H29" s="41">
        <v>27</v>
      </c>
      <c r="I29" s="18">
        <v>62</v>
      </c>
      <c r="J29" s="2">
        <f t="shared" si="1"/>
        <v>93</v>
      </c>
    </row>
    <row r="30" spans="1:10" ht="13.5">
      <c r="A30" s="16">
        <v>26</v>
      </c>
      <c r="B30" s="1">
        <f t="shared" si="2"/>
        <v>92</v>
      </c>
      <c r="C30" s="38" t="s">
        <v>71</v>
      </c>
      <c r="D30" s="49">
        <v>1872164</v>
      </c>
      <c r="E30" s="40" t="s">
        <v>72</v>
      </c>
      <c r="F30" s="43" t="s">
        <v>83</v>
      </c>
      <c r="G30" s="41">
        <v>47</v>
      </c>
      <c r="H30" s="41">
        <v>36</v>
      </c>
      <c r="I30" s="18">
        <v>45</v>
      </c>
      <c r="J30" s="2">
        <f t="shared" si="1"/>
        <v>92</v>
      </c>
    </row>
    <row r="31" spans="1:10" ht="13.5">
      <c r="A31" s="16">
        <v>27</v>
      </c>
      <c r="B31" s="1">
        <f t="shared" si="2"/>
        <v>91</v>
      </c>
      <c r="C31" s="38" t="s">
        <v>33</v>
      </c>
      <c r="D31" s="49">
        <v>2016507</v>
      </c>
      <c r="E31" s="40" t="s">
        <v>228</v>
      </c>
      <c r="F31" s="43" t="s">
        <v>229</v>
      </c>
      <c r="G31" s="41"/>
      <c r="H31" s="41">
        <v>27</v>
      </c>
      <c r="I31" s="18">
        <v>64</v>
      </c>
      <c r="J31" s="2">
        <f t="shared" si="1"/>
        <v>91</v>
      </c>
    </row>
    <row r="32" spans="1:10" ht="13.5">
      <c r="A32" s="16">
        <v>28</v>
      </c>
      <c r="B32" s="1">
        <f t="shared" si="2"/>
        <v>84</v>
      </c>
      <c r="C32" s="38" t="s">
        <v>33</v>
      </c>
      <c r="D32" s="49">
        <v>2002507</v>
      </c>
      <c r="E32" s="40" t="s">
        <v>38</v>
      </c>
      <c r="F32" s="43" t="s">
        <v>39</v>
      </c>
      <c r="G32" s="41">
        <v>30</v>
      </c>
      <c r="H32" s="41">
        <v>24</v>
      </c>
      <c r="I32" s="18">
        <v>54</v>
      </c>
      <c r="J32" s="2">
        <f t="shared" si="1"/>
        <v>84</v>
      </c>
    </row>
    <row r="33" spans="1:10" ht="13.5">
      <c r="A33" s="16">
        <v>29</v>
      </c>
      <c r="B33" s="1">
        <f t="shared" si="2"/>
        <v>84</v>
      </c>
      <c r="C33" s="38" t="s">
        <v>53</v>
      </c>
      <c r="D33" s="49">
        <v>2031488</v>
      </c>
      <c r="E33" s="40" t="s">
        <v>54</v>
      </c>
      <c r="F33" s="43" t="s">
        <v>52</v>
      </c>
      <c r="G33" s="41">
        <v>42</v>
      </c>
      <c r="H33" s="41"/>
      <c r="I33" s="18">
        <v>42</v>
      </c>
      <c r="J33" s="2">
        <f t="shared" si="1"/>
        <v>84</v>
      </c>
    </row>
    <row r="34" spans="1:10" ht="13.5">
      <c r="A34" s="16">
        <v>30</v>
      </c>
      <c r="B34" s="1">
        <f t="shared" si="0"/>
        <v>79</v>
      </c>
      <c r="C34" s="38" t="s">
        <v>53</v>
      </c>
      <c r="D34" s="49">
        <v>1975427</v>
      </c>
      <c r="E34" s="40" t="s">
        <v>63</v>
      </c>
      <c r="F34" s="43" t="s">
        <v>16</v>
      </c>
      <c r="G34" s="41">
        <v>44</v>
      </c>
      <c r="H34" s="41">
        <v>35</v>
      </c>
      <c r="I34" s="18"/>
      <c r="J34" s="2">
        <f t="shared" si="1"/>
        <v>79</v>
      </c>
    </row>
    <row r="35" spans="1:10" s="28" customFormat="1" ht="13.5">
      <c r="A35" s="59">
        <v>31</v>
      </c>
      <c r="B35" s="60">
        <f t="shared" si="0"/>
        <v>72</v>
      </c>
      <c r="C35" s="61" t="s">
        <v>14</v>
      </c>
      <c r="D35" s="68">
        <v>2007553</v>
      </c>
      <c r="E35" s="63" t="s">
        <v>31</v>
      </c>
      <c r="F35" s="69" t="s">
        <v>32</v>
      </c>
      <c r="G35" s="64">
        <v>24</v>
      </c>
      <c r="H35" s="64"/>
      <c r="I35" s="65">
        <v>48</v>
      </c>
      <c r="J35" s="66">
        <f t="shared" si="1"/>
        <v>72</v>
      </c>
    </row>
    <row r="36" spans="1:10" s="28" customFormat="1" ht="13.5">
      <c r="A36" s="59">
        <v>32</v>
      </c>
      <c r="B36" s="60">
        <f t="shared" si="0"/>
        <v>71</v>
      </c>
      <c r="C36" s="61" t="s">
        <v>14</v>
      </c>
      <c r="D36" s="68">
        <v>1836922</v>
      </c>
      <c r="E36" s="63" t="s">
        <v>29</v>
      </c>
      <c r="F36" s="69" t="s">
        <v>30</v>
      </c>
      <c r="G36" s="64">
        <v>24</v>
      </c>
      <c r="H36" s="64"/>
      <c r="I36" s="65">
        <v>47</v>
      </c>
      <c r="J36" s="66">
        <f t="shared" si="1"/>
        <v>71</v>
      </c>
    </row>
    <row r="37" spans="1:10" s="28" customFormat="1" ht="13.5">
      <c r="A37" s="16">
        <v>33</v>
      </c>
      <c r="B37" s="1">
        <f t="shared" si="0"/>
        <v>67</v>
      </c>
      <c r="C37" s="38" t="s">
        <v>40</v>
      </c>
      <c r="D37" s="49">
        <v>2053759</v>
      </c>
      <c r="E37" s="40" t="s">
        <v>51</v>
      </c>
      <c r="F37" s="43" t="s">
        <v>35</v>
      </c>
      <c r="G37" s="41">
        <v>13</v>
      </c>
      <c r="H37" s="41">
        <v>19</v>
      </c>
      <c r="I37" s="18">
        <v>48</v>
      </c>
      <c r="J37" s="2">
        <f t="shared" si="1"/>
        <v>67</v>
      </c>
    </row>
    <row r="38" spans="1:10" ht="13.5">
      <c r="A38" s="16">
        <v>34</v>
      </c>
      <c r="B38" s="1">
        <f t="shared" si="0"/>
        <v>62</v>
      </c>
      <c r="C38" s="38" t="s">
        <v>71</v>
      </c>
      <c r="D38" s="49">
        <v>1975371</v>
      </c>
      <c r="E38" s="40" t="s">
        <v>84</v>
      </c>
      <c r="F38" s="43" t="s">
        <v>85</v>
      </c>
      <c r="G38" s="41">
        <v>38</v>
      </c>
      <c r="H38" s="41"/>
      <c r="I38" s="18">
        <v>24</v>
      </c>
      <c r="J38" s="2">
        <f t="shared" si="1"/>
        <v>62</v>
      </c>
    </row>
    <row r="39" spans="1:10" ht="13.5">
      <c r="A39" s="16">
        <v>35</v>
      </c>
      <c r="B39" s="1">
        <f t="shared" si="0"/>
        <v>42</v>
      </c>
      <c r="C39" s="38" t="s">
        <v>40</v>
      </c>
      <c r="D39" s="49">
        <v>2041125</v>
      </c>
      <c r="E39" s="40" t="s">
        <v>41</v>
      </c>
      <c r="F39" s="43" t="s">
        <v>52</v>
      </c>
      <c r="G39" s="41">
        <v>3</v>
      </c>
      <c r="H39" s="41">
        <v>3</v>
      </c>
      <c r="I39" s="18">
        <v>39</v>
      </c>
      <c r="J39" s="2">
        <f t="shared" si="1"/>
        <v>42</v>
      </c>
    </row>
    <row r="40" spans="1:10" ht="13.5">
      <c r="A40" s="16">
        <v>36</v>
      </c>
      <c r="B40" s="1">
        <f t="shared" si="0"/>
        <v>0</v>
      </c>
      <c r="C40" s="38" t="s">
        <v>71</v>
      </c>
      <c r="D40" s="49">
        <v>2015719</v>
      </c>
      <c r="E40" s="40" t="s">
        <v>81</v>
      </c>
      <c r="F40" s="43" t="s">
        <v>82</v>
      </c>
      <c r="G40" s="41">
        <v>47</v>
      </c>
      <c r="H40" s="41"/>
      <c r="I40" s="18"/>
      <c r="J40" s="2">
        <f t="shared" si="1"/>
        <v>0</v>
      </c>
    </row>
    <row r="41" spans="1:10" ht="13.5">
      <c r="A41" s="16">
        <v>37</v>
      </c>
      <c r="B41" s="1">
        <f t="shared" si="0"/>
        <v>0</v>
      </c>
      <c r="C41" s="38" t="s">
        <v>53</v>
      </c>
      <c r="D41" s="49">
        <v>2031458</v>
      </c>
      <c r="E41" s="40" t="s">
        <v>68</v>
      </c>
      <c r="F41" s="43" t="s">
        <v>69</v>
      </c>
      <c r="G41" s="41">
        <v>23</v>
      </c>
      <c r="H41" s="41"/>
      <c r="I41" s="18"/>
      <c r="J41" s="2">
        <f t="shared" si="1"/>
        <v>0</v>
      </c>
    </row>
    <row r="42" spans="1:10" ht="13.5">
      <c r="A42" s="16">
        <v>38</v>
      </c>
      <c r="B42" s="1">
        <f>SUM(J42)</f>
        <v>0</v>
      </c>
      <c r="C42" s="38" t="s">
        <v>14</v>
      </c>
      <c r="D42" s="49">
        <v>2002388</v>
      </c>
      <c r="E42" s="40" t="s">
        <v>21</v>
      </c>
      <c r="F42" s="43" t="s">
        <v>22</v>
      </c>
      <c r="G42" s="41">
        <v>96</v>
      </c>
      <c r="H42" s="41"/>
      <c r="I42" s="18"/>
      <c r="J42" s="2">
        <f t="shared" si="1"/>
        <v>0</v>
      </c>
    </row>
    <row r="43" spans="1:10" ht="13.5">
      <c r="A43" s="16">
        <v>39</v>
      </c>
      <c r="B43" s="1">
        <f>SUM(J43)</f>
        <v>0</v>
      </c>
      <c r="C43" s="38" t="s">
        <v>53</v>
      </c>
      <c r="D43" s="49">
        <v>1995904</v>
      </c>
      <c r="E43" s="40" t="s">
        <v>70</v>
      </c>
      <c r="F43" s="43" t="s">
        <v>50</v>
      </c>
      <c r="G43" s="41">
        <v>11</v>
      </c>
      <c r="H43" s="41"/>
      <c r="I43" s="18"/>
      <c r="J43" s="2">
        <f t="shared" si="1"/>
        <v>0</v>
      </c>
    </row>
    <row r="44" spans="1:10" ht="13.5">
      <c r="A44" s="16">
        <v>40</v>
      </c>
      <c r="B44" s="1">
        <f>SUM(J44)</f>
        <v>0</v>
      </c>
      <c r="C44" s="50" t="s">
        <v>71</v>
      </c>
      <c r="D44" s="49">
        <v>1994641</v>
      </c>
      <c r="E44" s="40" t="s">
        <v>230</v>
      </c>
      <c r="F44" s="43" t="s">
        <v>44</v>
      </c>
      <c r="G44" s="41"/>
      <c r="H44" s="41">
        <v>51</v>
      </c>
      <c r="I44" s="18"/>
      <c r="J44" s="2">
        <f t="shared" si="1"/>
        <v>0</v>
      </c>
    </row>
    <row r="45" spans="1:10" ht="13.5">
      <c r="A45" s="16">
        <v>41</v>
      </c>
      <c r="B45" s="1">
        <f t="shared" ref="B45:B51" si="3">SUM(J45)</f>
        <v>0</v>
      </c>
      <c r="C45" s="38" t="s">
        <v>53</v>
      </c>
      <c r="D45" s="49">
        <v>2048372</v>
      </c>
      <c r="E45" s="40" t="s">
        <v>247</v>
      </c>
      <c r="F45" s="43" t="s">
        <v>86</v>
      </c>
      <c r="G45" s="41">
        <v>35</v>
      </c>
      <c r="H45" s="41"/>
      <c r="I45" s="18"/>
      <c r="J45" s="2">
        <f t="shared" si="1"/>
        <v>0</v>
      </c>
    </row>
    <row r="46" spans="1:10" ht="13.5">
      <c r="A46" s="16">
        <v>42</v>
      </c>
      <c r="B46" s="1">
        <f t="shared" si="3"/>
        <v>0</v>
      </c>
      <c r="C46" s="38" t="s">
        <v>53</v>
      </c>
      <c r="D46" s="49">
        <v>1983841</v>
      </c>
      <c r="E46" s="40" t="s">
        <v>62</v>
      </c>
      <c r="F46" s="43" t="s">
        <v>16</v>
      </c>
      <c r="G46" s="41">
        <v>49</v>
      </c>
      <c r="H46" s="41"/>
      <c r="I46" s="18"/>
      <c r="J46" s="2">
        <f t="shared" si="1"/>
        <v>0</v>
      </c>
    </row>
    <row r="47" spans="1:10" ht="13.5">
      <c r="A47" s="16">
        <v>43</v>
      </c>
      <c r="B47" s="1">
        <f t="shared" si="3"/>
        <v>0</v>
      </c>
      <c r="C47" s="38" t="s">
        <v>53</v>
      </c>
      <c r="D47" s="49">
        <v>2031503</v>
      </c>
      <c r="E47" s="40" t="s">
        <v>66</v>
      </c>
      <c r="F47" s="43" t="s">
        <v>67</v>
      </c>
      <c r="G47" s="41">
        <v>27</v>
      </c>
      <c r="H47" s="41"/>
      <c r="I47" s="18"/>
      <c r="J47" s="2">
        <f t="shared" si="1"/>
        <v>0</v>
      </c>
    </row>
    <row r="48" spans="1:10" ht="13.5">
      <c r="A48" s="16">
        <v>44</v>
      </c>
      <c r="B48" s="1">
        <f t="shared" si="3"/>
        <v>0</v>
      </c>
      <c r="C48" s="38" t="s">
        <v>53</v>
      </c>
      <c r="D48" s="49">
        <v>1872836</v>
      </c>
      <c r="E48" s="40" t="s">
        <v>58</v>
      </c>
      <c r="F48" s="43" t="s">
        <v>59</v>
      </c>
      <c r="G48" s="41">
        <v>77</v>
      </c>
      <c r="H48" s="41"/>
      <c r="I48" s="18"/>
      <c r="J48" s="2">
        <f t="shared" si="1"/>
        <v>0</v>
      </c>
    </row>
    <row r="49" spans="1:10" ht="13.5">
      <c r="A49" s="16">
        <v>45</v>
      </c>
      <c r="B49" s="1">
        <f t="shared" si="3"/>
        <v>0</v>
      </c>
      <c r="C49" s="50" t="s">
        <v>71</v>
      </c>
      <c r="D49" s="49">
        <v>1975076</v>
      </c>
      <c r="E49" s="40" t="s">
        <v>233</v>
      </c>
      <c r="F49" s="43" t="s">
        <v>50</v>
      </c>
      <c r="G49" s="41"/>
      <c r="H49" s="41">
        <v>14</v>
      </c>
      <c r="I49" s="2"/>
      <c r="J49" s="2">
        <f t="shared" si="1"/>
        <v>0</v>
      </c>
    </row>
    <row r="50" spans="1:10" ht="13.5">
      <c r="A50" s="16">
        <v>46</v>
      </c>
      <c r="B50" s="1">
        <f t="shared" si="3"/>
        <v>0</v>
      </c>
      <c r="C50" s="38" t="s">
        <v>71</v>
      </c>
      <c r="D50" s="49">
        <v>2023223</v>
      </c>
      <c r="E50" s="40" t="s">
        <v>76</v>
      </c>
      <c r="F50" s="43" t="s">
        <v>77</v>
      </c>
      <c r="G50" s="41">
        <v>72</v>
      </c>
      <c r="H50" s="41"/>
      <c r="I50" s="18"/>
      <c r="J50" s="2">
        <f t="shared" si="1"/>
        <v>0</v>
      </c>
    </row>
    <row r="51" spans="1:10" ht="13.5">
      <c r="A51" s="16">
        <v>47</v>
      </c>
      <c r="B51" s="1">
        <f t="shared" si="3"/>
        <v>0</v>
      </c>
      <c r="C51" s="38" t="s">
        <v>33</v>
      </c>
      <c r="D51" s="49">
        <v>2002582</v>
      </c>
      <c r="E51" s="40" t="s">
        <v>236</v>
      </c>
      <c r="F51" s="43" t="s">
        <v>237</v>
      </c>
      <c r="G51" s="41"/>
      <c r="H51" s="41">
        <v>55</v>
      </c>
      <c r="I51" s="18"/>
      <c r="J51" s="2">
        <f t="shared" si="1"/>
        <v>0</v>
      </c>
    </row>
  </sheetData>
  <mergeCells count="2">
    <mergeCell ref="A1:J1"/>
    <mergeCell ref="A2:J2"/>
  </mergeCells>
  <printOptions horizont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selection activeCell="F18" sqref="F18"/>
    </sheetView>
  </sheetViews>
  <sheetFormatPr baseColWidth="10" defaultRowHeight="12.75"/>
  <cols>
    <col min="1" max="1" width="3" style="31" bestFit="1" customWidth="1"/>
    <col min="2" max="2" width="5.28515625" style="3" bestFit="1" customWidth="1"/>
    <col min="3" max="3" width="8.7109375" bestFit="1" customWidth="1"/>
    <col min="4" max="4" width="10.42578125" style="11" bestFit="1" customWidth="1"/>
    <col min="5" max="5" width="16.7109375" style="3" bestFit="1" customWidth="1"/>
    <col min="6" max="6" width="11" style="3" bestFit="1" customWidth="1"/>
    <col min="7" max="7" width="11.42578125" style="3" customWidth="1"/>
    <col min="8" max="8" width="14.5703125" customWidth="1"/>
    <col min="9" max="9" width="14" style="3" customWidth="1"/>
    <col min="10" max="10" width="8.7109375" customWidth="1"/>
  </cols>
  <sheetData>
    <row r="1" spans="1:10" ht="12.75" customHeight="1">
      <c r="A1" s="56" t="s">
        <v>6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23.25" customHeight="1">
      <c r="A2" s="57" t="s">
        <v>4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13.5" customHeight="1" thickBot="1">
      <c r="A3" s="52"/>
      <c r="B3" s="52"/>
      <c r="C3" s="52"/>
      <c r="D3" s="52"/>
      <c r="E3" s="52"/>
      <c r="F3" s="52"/>
      <c r="G3" s="52"/>
      <c r="H3" s="52"/>
      <c r="I3" s="52"/>
      <c r="J3" s="52"/>
    </row>
    <row r="4" spans="1:10" ht="23.25" customHeight="1" thickBot="1">
      <c r="A4" s="32"/>
      <c r="B4" s="6" t="s">
        <v>1</v>
      </c>
      <c r="C4" s="10" t="s">
        <v>7</v>
      </c>
      <c r="D4" s="12" t="s">
        <v>8</v>
      </c>
      <c r="E4" s="10" t="s">
        <v>9</v>
      </c>
      <c r="F4" s="10" t="s">
        <v>10</v>
      </c>
      <c r="G4" s="51" t="s">
        <v>11</v>
      </c>
      <c r="H4" s="51" t="s">
        <v>12</v>
      </c>
      <c r="I4" s="51" t="s">
        <v>13</v>
      </c>
      <c r="J4" s="5" t="s">
        <v>0</v>
      </c>
    </row>
    <row r="5" spans="1:10">
      <c r="A5" s="16">
        <v>1</v>
      </c>
      <c r="B5" s="14">
        <f t="shared" ref="B5:B38" si="0">SUM(J5)</f>
        <v>162</v>
      </c>
      <c r="C5" s="34" t="s">
        <v>53</v>
      </c>
      <c r="D5" s="48">
        <v>1690248</v>
      </c>
      <c r="E5" s="35" t="s">
        <v>119</v>
      </c>
      <c r="F5" s="35" t="s">
        <v>120</v>
      </c>
      <c r="G5" s="36">
        <v>78</v>
      </c>
      <c r="H5" s="37">
        <v>63</v>
      </c>
      <c r="I5" s="25">
        <v>84</v>
      </c>
      <c r="J5" s="17">
        <f t="shared" ref="J5:J38" si="1">IF(COUNT(G5:I5)&lt;2,0,IF(COUNT(G5:I5)=2,SUM(G5:I5),SUM(G5:I5)-MIN(G5:I5)))</f>
        <v>162</v>
      </c>
    </row>
    <row r="6" spans="1:10" s="28" customFormat="1">
      <c r="A6" s="59">
        <v>2</v>
      </c>
      <c r="B6" s="60">
        <f t="shared" si="0"/>
        <v>150</v>
      </c>
      <c r="C6" s="61" t="s">
        <v>14</v>
      </c>
      <c r="D6" s="62">
        <v>1599053</v>
      </c>
      <c r="E6" s="63" t="s">
        <v>89</v>
      </c>
      <c r="F6" s="63" t="s">
        <v>90</v>
      </c>
      <c r="G6" s="64">
        <v>69</v>
      </c>
      <c r="H6" s="73">
        <v>57</v>
      </c>
      <c r="I6" s="65">
        <v>81</v>
      </c>
      <c r="J6" s="65">
        <f t="shared" si="1"/>
        <v>150</v>
      </c>
    </row>
    <row r="7" spans="1:10" s="28" customFormat="1">
      <c r="A7" s="59">
        <v>3</v>
      </c>
      <c r="B7" s="60">
        <f t="shared" si="0"/>
        <v>148</v>
      </c>
      <c r="C7" s="70" t="s">
        <v>14</v>
      </c>
      <c r="D7" s="71">
        <v>1842150</v>
      </c>
      <c r="E7" s="63" t="s">
        <v>87</v>
      </c>
      <c r="F7" s="62" t="s">
        <v>88</v>
      </c>
      <c r="G7" s="72">
        <v>70</v>
      </c>
      <c r="H7" s="73">
        <v>54</v>
      </c>
      <c r="I7" s="72">
        <v>78</v>
      </c>
      <c r="J7" s="65">
        <f t="shared" si="1"/>
        <v>148</v>
      </c>
    </row>
    <row r="8" spans="1:10" s="28" customFormat="1">
      <c r="A8" s="59">
        <v>4</v>
      </c>
      <c r="B8" s="60">
        <f t="shared" si="0"/>
        <v>142</v>
      </c>
      <c r="C8" s="61" t="s">
        <v>14</v>
      </c>
      <c r="D8" s="62">
        <v>1989328</v>
      </c>
      <c r="E8" s="63" t="s">
        <v>93</v>
      </c>
      <c r="F8" s="63" t="s">
        <v>94</v>
      </c>
      <c r="G8" s="64">
        <v>61</v>
      </c>
      <c r="H8" s="73"/>
      <c r="I8" s="65">
        <v>81</v>
      </c>
      <c r="J8" s="65">
        <f t="shared" si="1"/>
        <v>142</v>
      </c>
    </row>
    <row r="9" spans="1:10" s="28" customFormat="1">
      <c r="A9" s="59">
        <v>5</v>
      </c>
      <c r="B9" s="60">
        <f t="shared" si="0"/>
        <v>136</v>
      </c>
      <c r="C9" s="61" t="s">
        <v>14</v>
      </c>
      <c r="D9" s="62">
        <v>2016407</v>
      </c>
      <c r="E9" s="63" t="s">
        <v>97</v>
      </c>
      <c r="F9" s="63" t="s">
        <v>98</v>
      </c>
      <c r="G9" s="64">
        <v>57</v>
      </c>
      <c r="H9" s="73">
        <v>47</v>
      </c>
      <c r="I9" s="72">
        <v>79</v>
      </c>
      <c r="J9" s="65">
        <f t="shared" si="1"/>
        <v>136</v>
      </c>
    </row>
    <row r="10" spans="1:10">
      <c r="A10" s="16">
        <v>6</v>
      </c>
      <c r="B10" s="1">
        <f t="shared" si="0"/>
        <v>132</v>
      </c>
      <c r="C10" s="38" t="s">
        <v>33</v>
      </c>
      <c r="D10" s="27">
        <v>1891804</v>
      </c>
      <c r="E10" s="40" t="s">
        <v>239</v>
      </c>
      <c r="F10" s="40" t="s">
        <v>240</v>
      </c>
      <c r="G10" s="41"/>
      <c r="H10" s="42">
        <v>56</v>
      </c>
      <c r="I10" s="26">
        <v>76</v>
      </c>
      <c r="J10" s="18">
        <f t="shared" si="1"/>
        <v>132</v>
      </c>
    </row>
    <row r="11" spans="1:10">
      <c r="A11" s="16">
        <v>7</v>
      </c>
      <c r="B11" s="1">
        <f t="shared" si="0"/>
        <v>129</v>
      </c>
      <c r="C11" s="38" t="s">
        <v>40</v>
      </c>
      <c r="D11" s="27">
        <v>2041128</v>
      </c>
      <c r="E11" s="40" t="s">
        <v>110</v>
      </c>
      <c r="F11" s="40" t="s">
        <v>111</v>
      </c>
      <c r="G11" s="41">
        <v>53</v>
      </c>
      <c r="H11" s="42">
        <v>44</v>
      </c>
      <c r="I11" s="18">
        <v>76</v>
      </c>
      <c r="J11" s="18">
        <f t="shared" si="1"/>
        <v>129</v>
      </c>
    </row>
    <row r="12" spans="1:10">
      <c r="A12" s="16">
        <v>8</v>
      </c>
      <c r="B12" s="1">
        <f t="shared" si="0"/>
        <v>125</v>
      </c>
      <c r="C12" s="38" t="s">
        <v>33</v>
      </c>
      <c r="D12" s="27">
        <v>1913729</v>
      </c>
      <c r="E12" s="40" t="s">
        <v>238</v>
      </c>
      <c r="F12" s="40" t="s">
        <v>134</v>
      </c>
      <c r="G12" s="41"/>
      <c r="H12" s="42">
        <v>50</v>
      </c>
      <c r="I12" s="18">
        <v>75</v>
      </c>
      <c r="J12" s="18">
        <f t="shared" si="1"/>
        <v>125</v>
      </c>
    </row>
    <row r="13" spans="1:10">
      <c r="A13" s="16">
        <v>9</v>
      </c>
      <c r="B13" s="1">
        <f t="shared" si="0"/>
        <v>111</v>
      </c>
      <c r="C13" s="38" t="s">
        <v>53</v>
      </c>
      <c r="D13" s="27">
        <v>2023081</v>
      </c>
      <c r="E13" s="40" t="s">
        <v>123</v>
      </c>
      <c r="F13" s="40" t="s">
        <v>124</v>
      </c>
      <c r="G13" s="41">
        <v>47</v>
      </c>
      <c r="H13" s="42">
        <v>37</v>
      </c>
      <c r="I13" s="18">
        <v>64</v>
      </c>
      <c r="J13" s="18">
        <f t="shared" si="1"/>
        <v>111</v>
      </c>
    </row>
    <row r="14" spans="1:10" s="28" customFormat="1">
      <c r="A14" s="59">
        <v>10</v>
      </c>
      <c r="B14" s="60">
        <f t="shared" si="0"/>
        <v>107</v>
      </c>
      <c r="C14" s="61" t="s">
        <v>14</v>
      </c>
      <c r="D14" s="62">
        <v>1896987</v>
      </c>
      <c r="E14" s="63" t="s">
        <v>99</v>
      </c>
      <c r="F14" s="63" t="s">
        <v>100</v>
      </c>
      <c r="G14" s="64">
        <v>54</v>
      </c>
      <c r="H14" s="73">
        <v>35</v>
      </c>
      <c r="I14" s="72">
        <v>53</v>
      </c>
      <c r="J14" s="65">
        <f t="shared" si="1"/>
        <v>107</v>
      </c>
    </row>
    <row r="15" spans="1:10" s="28" customFormat="1">
      <c r="A15" s="16">
        <v>11</v>
      </c>
      <c r="B15" s="1">
        <f t="shared" si="0"/>
        <v>88</v>
      </c>
      <c r="C15" s="38" t="s">
        <v>40</v>
      </c>
      <c r="D15" s="27">
        <v>2041127</v>
      </c>
      <c r="E15" s="40" t="s">
        <v>112</v>
      </c>
      <c r="F15" s="40" t="s">
        <v>113</v>
      </c>
      <c r="G15" s="41">
        <v>48</v>
      </c>
      <c r="H15" s="42"/>
      <c r="I15" s="18">
        <v>40</v>
      </c>
      <c r="J15" s="18">
        <f t="shared" si="1"/>
        <v>88</v>
      </c>
    </row>
    <row r="16" spans="1:10">
      <c r="A16" s="16">
        <v>12</v>
      </c>
      <c r="B16" s="1">
        <f t="shared" si="0"/>
        <v>86</v>
      </c>
      <c r="C16" s="38" t="s">
        <v>53</v>
      </c>
      <c r="D16" s="27">
        <v>2023057</v>
      </c>
      <c r="E16" s="40" t="s">
        <v>125</v>
      </c>
      <c r="F16" s="40" t="s">
        <v>124</v>
      </c>
      <c r="G16" s="41">
        <v>37</v>
      </c>
      <c r="H16" s="42"/>
      <c r="I16" s="18">
        <v>49</v>
      </c>
      <c r="J16" s="18">
        <f t="shared" si="1"/>
        <v>86</v>
      </c>
    </row>
    <row r="17" spans="1:10">
      <c r="A17" s="16">
        <v>13</v>
      </c>
      <c r="B17" s="1">
        <f t="shared" si="0"/>
        <v>85</v>
      </c>
      <c r="C17" s="38" t="s">
        <v>33</v>
      </c>
      <c r="D17" s="27">
        <v>2002550</v>
      </c>
      <c r="E17" s="40" t="s">
        <v>243</v>
      </c>
      <c r="F17" s="40" t="s">
        <v>187</v>
      </c>
      <c r="G17" s="41"/>
      <c r="H17" s="42">
        <v>39</v>
      </c>
      <c r="I17" s="26">
        <v>46</v>
      </c>
      <c r="J17" s="18">
        <f t="shared" si="1"/>
        <v>85</v>
      </c>
    </row>
    <row r="18" spans="1:10">
      <c r="A18" s="16">
        <v>14</v>
      </c>
      <c r="B18" s="1">
        <f t="shared" si="0"/>
        <v>77</v>
      </c>
      <c r="C18" s="38" t="s">
        <v>33</v>
      </c>
      <c r="D18" s="27">
        <v>1925413</v>
      </c>
      <c r="E18" s="40" t="s">
        <v>103</v>
      </c>
      <c r="F18" s="40" t="s">
        <v>104</v>
      </c>
      <c r="G18" s="41">
        <v>44</v>
      </c>
      <c r="H18" s="42">
        <v>31</v>
      </c>
      <c r="I18" s="26">
        <v>33</v>
      </c>
      <c r="J18" s="18">
        <f t="shared" si="1"/>
        <v>77</v>
      </c>
    </row>
    <row r="19" spans="1:10">
      <c r="A19" s="16">
        <v>15</v>
      </c>
      <c r="B19" s="1">
        <f t="shared" si="0"/>
        <v>74</v>
      </c>
      <c r="C19" s="38" t="s">
        <v>53</v>
      </c>
      <c r="D19" s="27">
        <v>1995939</v>
      </c>
      <c r="E19" s="40" t="s">
        <v>126</v>
      </c>
      <c r="F19" s="40" t="s">
        <v>127</v>
      </c>
      <c r="G19" s="41">
        <v>29</v>
      </c>
      <c r="H19" s="42"/>
      <c r="I19" s="26">
        <v>45</v>
      </c>
      <c r="J19" s="18">
        <f t="shared" si="1"/>
        <v>74</v>
      </c>
    </row>
    <row r="20" spans="1:10">
      <c r="A20" s="16">
        <v>16</v>
      </c>
      <c r="B20" s="1">
        <f t="shared" si="0"/>
        <v>73</v>
      </c>
      <c r="C20" s="38" t="s">
        <v>40</v>
      </c>
      <c r="D20" s="27">
        <v>2041116</v>
      </c>
      <c r="E20" s="40" t="s">
        <v>114</v>
      </c>
      <c r="F20" s="40" t="s">
        <v>115</v>
      </c>
      <c r="G20" s="41">
        <v>41</v>
      </c>
      <c r="H20" s="42">
        <v>32</v>
      </c>
      <c r="I20" s="26"/>
      <c r="J20" s="18">
        <f t="shared" si="1"/>
        <v>73</v>
      </c>
    </row>
    <row r="21" spans="1:10">
      <c r="A21" s="16">
        <v>17</v>
      </c>
      <c r="B21" s="1">
        <f t="shared" si="0"/>
        <v>73</v>
      </c>
      <c r="C21" s="38" t="s">
        <v>33</v>
      </c>
      <c r="D21" s="27">
        <v>2002545</v>
      </c>
      <c r="E21" s="40" t="s">
        <v>105</v>
      </c>
      <c r="F21" s="40" t="s">
        <v>106</v>
      </c>
      <c r="G21" s="41">
        <v>28</v>
      </c>
      <c r="H21" s="42">
        <v>28</v>
      </c>
      <c r="I21" s="26">
        <v>45</v>
      </c>
      <c r="J21" s="18">
        <f t="shared" si="1"/>
        <v>73</v>
      </c>
    </row>
    <row r="22" spans="1:10">
      <c r="A22" s="16">
        <v>18</v>
      </c>
      <c r="B22" s="1">
        <f t="shared" si="0"/>
        <v>65</v>
      </c>
      <c r="C22" s="38" t="s">
        <v>40</v>
      </c>
      <c r="D22" s="27">
        <v>2041124</v>
      </c>
      <c r="E22" s="40" t="s">
        <v>116</v>
      </c>
      <c r="F22" s="40" t="s">
        <v>106</v>
      </c>
      <c r="G22" s="41">
        <v>21</v>
      </c>
      <c r="H22" s="42">
        <v>29</v>
      </c>
      <c r="I22" s="26">
        <v>36</v>
      </c>
      <c r="J22" s="18">
        <f t="shared" si="1"/>
        <v>65</v>
      </c>
    </row>
    <row r="23" spans="1:10">
      <c r="A23" s="16">
        <v>19</v>
      </c>
      <c r="B23" s="1">
        <f t="shared" si="0"/>
        <v>52</v>
      </c>
      <c r="C23" s="38" t="s">
        <v>53</v>
      </c>
      <c r="D23" s="27">
        <v>1983924</v>
      </c>
      <c r="E23" s="40" t="s">
        <v>130</v>
      </c>
      <c r="F23" s="40" t="s">
        <v>131</v>
      </c>
      <c r="G23" s="41">
        <v>20</v>
      </c>
      <c r="H23" s="42"/>
      <c r="I23" s="26">
        <v>32</v>
      </c>
      <c r="J23" s="18">
        <f t="shared" si="1"/>
        <v>52</v>
      </c>
    </row>
    <row r="24" spans="1:10">
      <c r="A24" s="16">
        <v>20</v>
      </c>
      <c r="B24" s="1">
        <f t="shared" si="0"/>
        <v>49</v>
      </c>
      <c r="C24" s="38" t="s">
        <v>53</v>
      </c>
      <c r="D24" s="27">
        <v>2015500</v>
      </c>
      <c r="E24" s="40" t="s">
        <v>132</v>
      </c>
      <c r="F24" s="40" t="s">
        <v>133</v>
      </c>
      <c r="G24" s="41">
        <v>17</v>
      </c>
      <c r="H24" s="42"/>
      <c r="I24" s="26">
        <v>32</v>
      </c>
      <c r="J24" s="18">
        <f t="shared" si="1"/>
        <v>49</v>
      </c>
    </row>
    <row r="25" spans="1:10">
      <c r="A25" s="16">
        <v>21</v>
      </c>
      <c r="B25" s="1">
        <f t="shared" si="0"/>
        <v>40</v>
      </c>
      <c r="C25" s="38" t="s">
        <v>33</v>
      </c>
      <c r="D25" s="27">
        <v>2002583</v>
      </c>
      <c r="E25" s="40" t="s">
        <v>107</v>
      </c>
      <c r="F25" s="40" t="s">
        <v>106</v>
      </c>
      <c r="G25" s="41">
        <v>23</v>
      </c>
      <c r="H25" s="42">
        <v>17</v>
      </c>
      <c r="I25" s="18"/>
      <c r="J25" s="18">
        <f t="shared" si="1"/>
        <v>40</v>
      </c>
    </row>
    <row r="26" spans="1:10" s="8" customFormat="1">
      <c r="A26" s="16">
        <v>22</v>
      </c>
      <c r="B26" s="1">
        <f t="shared" si="0"/>
        <v>39</v>
      </c>
      <c r="C26" s="38" t="s">
        <v>40</v>
      </c>
      <c r="D26" s="27">
        <v>1988409</v>
      </c>
      <c r="E26" s="40" t="s">
        <v>117</v>
      </c>
      <c r="F26" s="40" t="s">
        <v>118</v>
      </c>
      <c r="G26" s="41">
        <v>17</v>
      </c>
      <c r="H26" s="42">
        <v>19</v>
      </c>
      <c r="I26" s="18">
        <v>20</v>
      </c>
      <c r="J26" s="18">
        <f t="shared" si="1"/>
        <v>39</v>
      </c>
    </row>
    <row r="27" spans="1:10" s="8" customFormat="1">
      <c r="A27" s="16">
        <v>23</v>
      </c>
      <c r="B27" s="1">
        <f t="shared" si="0"/>
        <v>22</v>
      </c>
      <c r="C27" s="38" t="s">
        <v>33</v>
      </c>
      <c r="D27" s="27">
        <v>2016489</v>
      </c>
      <c r="E27" s="40" t="s">
        <v>108</v>
      </c>
      <c r="F27" s="40" t="s">
        <v>109</v>
      </c>
      <c r="G27" s="41">
        <v>8</v>
      </c>
      <c r="H27" s="42">
        <v>5</v>
      </c>
      <c r="I27" s="18">
        <v>14</v>
      </c>
      <c r="J27" s="18">
        <f t="shared" si="1"/>
        <v>22</v>
      </c>
    </row>
    <row r="28" spans="1:10" s="8" customFormat="1">
      <c r="A28" s="16">
        <v>24</v>
      </c>
      <c r="B28" s="1">
        <f t="shared" si="0"/>
        <v>14</v>
      </c>
      <c r="C28" s="38" t="s">
        <v>53</v>
      </c>
      <c r="D28" s="27">
        <v>2063756</v>
      </c>
      <c r="E28" s="40" t="s">
        <v>60</v>
      </c>
      <c r="F28" s="40" t="s">
        <v>204</v>
      </c>
      <c r="G28" s="41"/>
      <c r="H28" s="42">
        <v>4</v>
      </c>
      <c r="I28" s="26">
        <v>10</v>
      </c>
      <c r="J28" s="18">
        <f t="shared" si="1"/>
        <v>14</v>
      </c>
    </row>
    <row r="29" spans="1:10" s="8" customFormat="1">
      <c r="A29" s="16">
        <v>25</v>
      </c>
      <c r="B29" s="1">
        <f t="shared" si="0"/>
        <v>0</v>
      </c>
      <c r="C29" s="38" t="s">
        <v>53</v>
      </c>
      <c r="D29" s="27">
        <v>1995951</v>
      </c>
      <c r="E29" s="40" t="s">
        <v>121</v>
      </c>
      <c r="F29" s="40" t="s">
        <v>122</v>
      </c>
      <c r="G29" s="41">
        <v>66</v>
      </c>
      <c r="H29" s="42"/>
      <c r="I29" s="26"/>
      <c r="J29" s="18">
        <f t="shared" si="1"/>
        <v>0</v>
      </c>
    </row>
    <row r="30" spans="1:10" s="8" customFormat="1">
      <c r="A30" s="16">
        <v>26</v>
      </c>
      <c r="B30" s="1">
        <f t="shared" si="0"/>
        <v>0</v>
      </c>
      <c r="C30" s="38" t="s">
        <v>33</v>
      </c>
      <c r="D30" s="27">
        <v>2002531</v>
      </c>
      <c r="E30" s="40" t="s">
        <v>135</v>
      </c>
      <c r="F30" s="40" t="s">
        <v>206</v>
      </c>
      <c r="G30" s="41"/>
      <c r="H30" s="42">
        <v>10</v>
      </c>
      <c r="I30" s="26"/>
      <c r="J30" s="18">
        <f t="shared" si="1"/>
        <v>0</v>
      </c>
    </row>
    <row r="31" spans="1:10" s="8" customFormat="1">
      <c r="A31" s="16">
        <v>27</v>
      </c>
      <c r="B31" s="1">
        <f t="shared" si="0"/>
        <v>0</v>
      </c>
      <c r="C31" s="38" t="s">
        <v>14</v>
      </c>
      <c r="D31" s="39">
        <v>2016428</v>
      </c>
      <c r="E31" s="40" t="s">
        <v>95</v>
      </c>
      <c r="F31" s="40" t="s">
        <v>96</v>
      </c>
      <c r="G31" s="41">
        <v>60</v>
      </c>
      <c r="H31" s="42"/>
      <c r="I31" s="26"/>
      <c r="J31" s="18">
        <f t="shared" si="1"/>
        <v>0</v>
      </c>
    </row>
    <row r="32" spans="1:10">
      <c r="A32" s="16">
        <v>29</v>
      </c>
      <c r="B32" s="1">
        <f t="shared" si="0"/>
        <v>0</v>
      </c>
      <c r="C32" s="38" t="s">
        <v>14</v>
      </c>
      <c r="D32" s="27">
        <v>1989321</v>
      </c>
      <c r="E32" s="40" t="s">
        <v>91</v>
      </c>
      <c r="F32" s="40" t="s">
        <v>92</v>
      </c>
      <c r="G32" s="26">
        <v>63</v>
      </c>
      <c r="H32" s="42"/>
      <c r="I32" s="26"/>
      <c r="J32" s="18">
        <f t="shared" si="1"/>
        <v>0</v>
      </c>
    </row>
    <row r="33" spans="1:10">
      <c r="A33" s="16">
        <v>30</v>
      </c>
      <c r="B33" s="1">
        <f t="shared" si="0"/>
        <v>0</v>
      </c>
      <c r="C33" s="38" t="s">
        <v>33</v>
      </c>
      <c r="D33" s="27">
        <v>2002579</v>
      </c>
      <c r="E33" s="40" t="s">
        <v>101</v>
      </c>
      <c r="F33" s="40" t="s">
        <v>102</v>
      </c>
      <c r="G33" s="41">
        <v>48</v>
      </c>
      <c r="H33" s="42"/>
      <c r="I33" s="18"/>
      <c r="J33" s="18">
        <f t="shared" si="1"/>
        <v>0</v>
      </c>
    </row>
    <row r="34" spans="1:10">
      <c r="A34" s="16">
        <v>31</v>
      </c>
      <c r="B34" s="1">
        <f t="shared" si="0"/>
        <v>0</v>
      </c>
      <c r="C34" s="38" t="s">
        <v>53</v>
      </c>
      <c r="D34" s="27">
        <v>1949551</v>
      </c>
      <c r="E34" s="40" t="s">
        <v>128</v>
      </c>
      <c r="F34" s="40" t="s">
        <v>129</v>
      </c>
      <c r="G34" s="41">
        <v>24</v>
      </c>
      <c r="H34" s="42"/>
      <c r="I34" s="26"/>
      <c r="J34" s="18">
        <f t="shared" si="1"/>
        <v>0</v>
      </c>
    </row>
    <row r="35" spans="1:10" s="28" customFormat="1">
      <c r="A35" s="16">
        <v>32</v>
      </c>
      <c r="B35" s="1">
        <f t="shared" si="0"/>
        <v>0</v>
      </c>
      <c r="C35" s="38" t="s">
        <v>33</v>
      </c>
      <c r="D35" s="27">
        <v>2060043</v>
      </c>
      <c r="E35" s="40" t="s">
        <v>241</v>
      </c>
      <c r="F35" s="40" t="s">
        <v>242</v>
      </c>
      <c r="G35" s="41"/>
      <c r="H35" s="42">
        <v>29</v>
      </c>
      <c r="I35" s="18"/>
      <c r="J35" s="18">
        <f t="shared" si="1"/>
        <v>0</v>
      </c>
    </row>
    <row r="36" spans="1:10">
      <c r="A36" s="16">
        <v>33</v>
      </c>
      <c r="B36" s="1">
        <f t="shared" si="0"/>
        <v>0</v>
      </c>
      <c r="C36" s="38" t="s">
        <v>53</v>
      </c>
      <c r="D36" s="27">
        <v>1983853</v>
      </c>
      <c r="E36" s="40" t="s">
        <v>62</v>
      </c>
      <c r="F36" s="40" t="s">
        <v>134</v>
      </c>
      <c r="G36" s="41">
        <v>5</v>
      </c>
      <c r="H36" s="42"/>
      <c r="I36" s="18"/>
      <c r="J36" s="18">
        <f t="shared" si="1"/>
        <v>0</v>
      </c>
    </row>
    <row r="37" spans="1:10">
      <c r="A37" s="16">
        <v>34</v>
      </c>
      <c r="B37" s="1">
        <f t="shared" si="0"/>
        <v>0</v>
      </c>
      <c r="C37" s="50" t="s">
        <v>71</v>
      </c>
      <c r="D37" s="27">
        <v>1973626</v>
      </c>
      <c r="E37" s="40" t="s">
        <v>233</v>
      </c>
      <c r="F37" s="40" t="s">
        <v>244</v>
      </c>
      <c r="G37" s="41"/>
      <c r="H37" s="42">
        <v>35</v>
      </c>
      <c r="I37" s="18"/>
      <c r="J37" s="18">
        <f t="shared" si="1"/>
        <v>0</v>
      </c>
    </row>
    <row r="38" spans="1:10" s="28" customFormat="1">
      <c r="A38" s="16">
        <v>35</v>
      </c>
      <c r="B38" s="1">
        <f t="shared" si="0"/>
        <v>0</v>
      </c>
      <c r="C38" s="50" t="s">
        <v>71</v>
      </c>
      <c r="D38" s="27">
        <v>1955315</v>
      </c>
      <c r="E38" s="40" t="s">
        <v>245</v>
      </c>
      <c r="F38" s="40" t="s">
        <v>109</v>
      </c>
      <c r="G38" s="41"/>
      <c r="H38" s="42">
        <v>54</v>
      </c>
      <c r="I38" s="18"/>
      <c r="J38" s="18">
        <f t="shared" si="1"/>
        <v>0</v>
      </c>
    </row>
    <row r="39" spans="1:10" ht="13.5">
      <c r="A39" s="19"/>
      <c r="B39" s="20"/>
      <c r="C39" s="21"/>
      <c r="D39" s="22"/>
      <c r="E39" s="23"/>
      <c r="F39" s="24"/>
      <c r="G39" s="20"/>
      <c r="H39" s="4"/>
      <c r="I39" s="4"/>
      <c r="J39" s="31"/>
    </row>
  </sheetData>
  <mergeCells count="2">
    <mergeCell ref="A1:J1"/>
    <mergeCell ref="A2:J2"/>
  </mergeCells>
  <conditionalFormatting sqref="E5:E30">
    <cfRule type="duplicateValues" dxfId="0" priority="2" stopIfTrue="1"/>
  </conditionalFormatting>
  <printOptions horizontalCentered="1"/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:J37"/>
  <sheetViews>
    <sheetView workbookViewId="0">
      <selection activeCell="E11" sqref="E11"/>
    </sheetView>
  </sheetViews>
  <sheetFormatPr baseColWidth="10" defaultRowHeight="12.75"/>
  <cols>
    <col min="1" max="1" width="3" bestFit="1" customWidth="1"/>
    <col min="2" max="2" width="5.28515625" style="3" bestFit="1" customWidth="1"/>
    <col min="3" max="3" width="8.7109375" bestFit="1" customWidth="1"/>
    <col min="4" max="4" width="10.42578125" style="3" bestFit="1" customWidth="1"/>
    <col min="5" max="5" width="15.7109375" style="3" bestFit="1" customWidth="1"/>
    <col min="6" max="6" width="14.28515625" style="3" bestFit="1" customWidth="1"/>
    <col min="7" max="7" width="10.85546875" style="3" customWidth="1"/>
    <col min="8" max="8" width="14" style="3" customWidth="1"/>
    <col min="9" max="9" width="12.5703125" style="9" customWidth="1"/>
    <col min="10" max="10" width="8.7109375" customWidth="1"/>
  </cols>
  <sheetData>
    <row r="1" spans="1:10" ht="15.75">
      <c r="A1" s="56" t="s">
        <v>6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23.25">
      <c r="A2" s="58" t="s">
        <v>2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3.5" thickBot="1"/>
    <row r="4" spans="1:10" ht="36.75" thickBot="1">
      <c r="A4" s="30"/>
      <c r="B4" s="7" t="s">
        <v>1</v>
      </c>
      <c r="C4" s="10" t="s">
        <v>7</v>
      </c>
      <c r="D4" s="10" t="s">
        <v>8</v>
      </c>
      <c r="E4" s="10" t="s">
        <v>9</v>
      </c>
      <c r="F4" s="10" t="s">
        <v>10</v>
      </c>
      <c r="G4" s="51" t="s">
        <v>11</v>
      </c>
      <c r="H4" s="51" t="s">
        <v>12</v>
      </c>
      <c r="I4" s="51" t="s">
        <v>13</v>
      </c>
      <c r="J4" s="5" t="s">
        <v>0</v>
      </c>
    </row>
    <row r="5" spans="1:10" s="28" customFormat="1">
      <c r="A5" s="59">
        <v>1</v>
      </c>
      <c r="B5" s="60">
        <f t="shared" ref="B5:B37" si="0">SUM(J5)</f>
        <v>154</v>
      </c>
      <c r="C5" s="74" t="s">
        <v>14</v>
      </c>
      <c r="D5" s="75">
        <v>1842144</v>
      </c>
      <c r="E5" s="76" t="s">
        <v>135</v>
      </c>
      <c r="F5" s="76" t="s">
        <v>136</v>
      </c>
      <c r="G5" s="77">
        <v>74</v>
      </c>
      <c r="H5" s="77">
        <v>80</v>
      </c>
      <c r="I5" s="78">
        <v>69</v>
      </c>
      <c r="J5" s="79">
        <f t="shared" ref="J5:J37" si="1">IF(COUNT(G5:I5)&lt;2,0,IF(COUNT(G5:I5)=2,SUM(G5:I5),SUM(G5:I5)-MIN(G5:I5)))</f>
        <v>154</v>
      </c>
    </row>
    <row r="6" spans="1:10">
      <c r="A6" s="16">
        <v>2</v>
      </c>
      <c r="B6" s="1">
        <f t="shared" si="0"/>
        <v>139</v>
      </c>
      <c r="C6" s="50" t="s">
        <v>53</v>
      </c>
      <c r="D6" s="27">
        <v>1793629</v>
      </c>
      <c r="E6" s="40" t="s">
        <v>163</v>
      </c>
      <c r="F6" s="40" t="s">
        <v>164</v>
      </c>
      <c r="G6" s="41">
        <v>67</v>
      </c>
      <c r="H6" s="41">
        <v>72</v>
      </c>
      <c r="I6" s="26">
        <v>57</v>
      </c>
      <c r="J6" s="18">
        <f t="shared" si="1"/>
        <v>139</v>
      </c>
    </row>
    <row r="7" spans="1:10" s="28" customFormat="1">
      <c r="A7" s="59">
        <v>3</v>
      </c>
      <c r="B7" s="60">
        <f t="shared" si="0"/>
        <v>131</v>
      </c>
      <c r="C7" s="80" t="s">
        <v>14</v>
      </c>
      <c r="D7" s="62">
        <v>1910792</v>
      </c>
      <c r="E7" s="63" t="s">
        <v>142</v>
      </c>
      <c r="F7" s="63" t="s">
        <v>143</v>
      </c>
      <c r="G7" s="64">
        <v>58</v>
      </c>
      <c r="H7" s="64">
        <v>73</v>
      </c>
      <c r="I7" s="72">
        <v>56</v>
      </c>
      <c r="J7" s="65">
        <f t="shared" si="1"/>
        <v>131</v>
      </c>
    </row>
    <row r="8" spans="1:10">
      <c r="A8" s="16">
        <v>4</v>
      </c>
      <c r="B8" s="1">
        <f t="shared" si="0"/>
        <v>129</v>
      </c>
      <c r="C8" s="50" t="s">
        <v>33</v>
      </c>
      <c r="D8" s="27">
        <v>1727301</v>
      </c>
      <c r="E8" s="40" t="s">
        <v>145</v>
      </c>
      <c r="F8" s="40" t="s">
        <v>146</v>
      </c>
      <c r="G8" s="41">
        <v>61</v>
      </c>
      <c r="H8" s="41">
        <v>68</v>
      </c>
      <c r="I8" s="26">
        <v>56</v>
      </c>
      <c r="J8" s="18">
        <f t="shared" si="1"/>
        <v>129</v>
      </c>
    </row>
    <row r="9" spans="1:10" s="28" customFormat="1">
      <c r="A9" s="59">
        <v>5</v>
      </c>
      <c r="B9" s="60">
        <f t="shared" si="0"/>
        <v>126</v>
      </c>
      <c r="C9" s="80" t="s">
        <v>14</v>
      </c>
      <c r="D9" s="62">
        <v>1893412</v>
      </c>
      <c r="E9" s="63" t="s">
        <v>93</v>
      </c>
      <c r="F9" s="63" t="s">
        <v>137</v>
      </c>
      <c r="G9" s="64">
        <v>65</v>
      </c>
      <c r="H9" s="64"/>
      <c r="I9" s="72">
        <v>61</v>
      </c>
      <c r="J9" s="65">
        <f t="shared" si="1"/>
        <v>126</v>
      </c>
    </row>
    <row r="10" spans="1:10" s="28" customFormat="1">
      <c r="A10" s="59">
        <v>6</v>
      </c>
      <c r="B10" s="60">
        <f t="shared" si="0"/>
        <v>125</v>
      </c>
      <c r="C10" s="80" t="s">
        <v>14</v>
      </c>
      <c r="D10" s="62">
        <v>1783397</v>
      </c>
      <c r="E10" s="63" t="s">
        <v>140</v>
      </c>
      <c r="F10" s="63" t="s">
        <v>141</v>
      </c>
      <c r="G10" s="64">
        <v>59</v>
      </c>
      <c r="H10" s="64">
        <v>66</v>
      </c>
      <c r="I10" s="72">
        <v>56</v>
      </c>
      <c r="J10" s="65">
        <f t="shared" si="1"/>
        <v>125</v>
      </c>
    </row>
    <row r="11" spans="1:10" s="28" customFormat="1">
      <c r="A11" s="16">
        <v>7</v>
      </c>
      <c r="B11" s="1">
        <f t="shared" si="0"/>
        <v>118</v>
      </c>
      <c r="C11" s="50" t="s">
        <v>53</v>
      </c>
      <c r="D11" s="27">
        <v>1764181</v>
      </c>
      <c r="E11" s="40" t="s">
        <v>165</v>
      </c>
      <c r="F11" s="40" t="s">
        <v>166</v>
      </c>
      <c r="G11" s="41">
        <v>60</v>
      </c>
      <c r="H11" s="41">
        <v>58</v>
      </c>
      <c r="I11" s="26">
        <v>50</v>
      </c>
      <c r="J11" s="18">
        <f t="shared" si="1"/>
        <v>118</v>
      </c>
    </row>
    <row r="12" spans="1:10">
      <c r="A12" s="16">
        <v>8</v>
      </c>
      <c r="B12" s="1">
        <f t="shared" si="0"/>
        <v>106</v>
      </c>
      <c r="C12" s="50" t="s">
        <v>53</v>
      </c>
      <c r="D12" s="27">
        <v>1910519</v>
      </c>
      <c r="E12" s="40" t="s">
        <v>169</v>
      </c>
      <c r="F12" s="40" t="s">
        <v>170</v>
      </c>
      <c r="G12" s="41">
        <v>42</v>
      </c>
      <c r="H12" s="41">
        <v>60</v>
      </c>
      <c r="I12" s="26">
        <v>46</v>
      </c>
      <c r="J12" s="18">
        <f t="shared" si="1"/>
        <v>106</v>
      </c>
    </row>
    <row r="13" spans="1:10" s="28" customFormat="1">
      <c r="A13" s="59">
        <v>9</v>
      </c>
      <c r="B13" s="60">
        <f t="shared" si="0"/>
        <v>105</v>
      </c>
      <c r="C13" s="80" t="s">
        <v>14</v>
      </c>
      <c r="D13" s="62">
        <v>1640376</v>
      </c>
      <c r="E13" s="63" t="s">
        <v>144</v>
      </c>
      <c r="F13" s="63" t="s">
        <v>44</v>
      </c>
      <c r="G13" s="64">
        <v>55</v>
      </c>
      <c r="H13" s="64">
        <v>50</v>
      </c>
      <c r="I13" s="72"/>
      <c r="J13" s="65">
        <f t="shared" si="1"/>
        <v>105</v>
      </c>
    </row>
    <row r="14" spans="1:10" s="28" customFormat="1">
      <c r="A14" s="16">
        <v>10</v>
      </c>
      <c r="B14" s="1">
        <f t="shared" si="0"/>
        <v>90</v>
      </c>
      <c r="C14" s="50" t="s">
        <v>40</v>
      </c>
      <c r="D14" s="27">
        <v>1951417</v>
      </c>
      <c r="E14" s="40" t="s">
        <v>51</v>
      </c>
      <c r="F14" s="40" t="s">
        <v>155</v>
      </c>
      <c r="G14" s="41">
        <v>41</v>
      </c>
      <c r="H14" s="41">
        <v>49</v>
      </c>
      <c r="I14" s="26">
        <v>37</v>
      </c>
      <c r="J14" s="18">
        <f t="shared" si="1"/>
        <v>90</v>
      </c>
    </row>
    <row r="15" spans="1:10" s="28" customFormat="1">
      <c r="A15" s="16">
        <v>11</v>
      </c>
      <c r="B15" s="1">
        <f t="shared" si="0"/>
        <v>79</v>
      </c>
      <c r="C15" s="50" t="s">
        <v>40</v>
      </c>
      <c r="D15" s="27">
        <v>1988460</v>
      </c>
      <c r="E15" s="40" t="s">
        <v>156</v>
      </c>
      <c r="F15" s="40" t="s">
        <v>157</v>
      </c>
      <c r="G15" s="41">
        <v>35</v>
      </c>
      <c r="H15" s="41">
        <v>44</v>
      </c>
      <c r="I15" s="26">
        <v>34</v>
      </c>
      <c r="J15" s="18">
        <f t="shared" si="1"/>
        <v>79</v>
      </c>
    </row>
    <row r="16" spans="1:10" s="28" customFormat="1">
      <c r="A16" s="16">
        <v>12</v>
      </c>
      <c r="B16" s="1">
        <f t="shared" si="0"/>
        <v>77</v>
      </c>
      <c r="C16" s="50" t="s">
        <v>33</v>
      </c>
      <c r="D16" s="27">
        <v>1592607</v>
      </c>
      <c r="E16" s="40" t="s">
        <v>147</v>
      </c>
      <c r="F16" s="40" t="s">
        <v>148</v>
      </c>
      <c r="G16" s="41">
        <v>32</v>
      </c>
      <c r="H16" s="41">
        <v>45</v>
      </c>
      <c r="I16" s="26"/>
      <c r="J16" s="18">
        <f t="shared" si="1"/>
        <v>77</v>
      </c>
    </row>
    <row r="17" spans="1:10">
      <c r="A17" s="16">
        <v>13</v>
      </c>
      <c r="B17" s="1">
        <f t="shared" si="0"/>
        <v>76</v>
      </c>
      <c r="C17" s="50" t="s">
        <v>71</v>
      </c>
      <c r="D17" s="27">
        <v>1975109</v>
      </c>
      <c r="E17" s="40" t="s">
        <v>221</v>
      </c>
      <c r="F17" s="40" t="s">
        <v>256</v>
      </c>
      <c r="G17" s="41"/>
      <c r="H17" s="41">
        <v>41</v>
      </c>
      <c r="I17" s="18">
        <v>35</v>
      </c>
      <c r="J17" s="18">
        <f t="shared" si="1"/>
        <v>76</v>
      </c>
    </row>
    <row r="18" spans="1:10" ht="15" customHeight="1">
      <c r="A18" s="16">
        <v>14</v>
      </c>
      <c r="B18" s="1">
        <f t="shared" si="0"/>
        <v>71</v>
      </c>
      <c r="C18" s="50" t="s">
        <v>40</v>
      </c>
      <c r="D18" s="27">
        <v>1920538</v>
      </c>
      <c r="E18" s="40" t="s">
        <v>158</v>
      </c>
      <c r="F18" s="40" t="s">
        <v>146</v>
      </c>
      <c r="G18" s="41">
        <v>23</v>
      </c>
      <c r="H18" s="41">
        <v>41</v>
      </c>
      <c r="I18" s="26">
        <v>30</v>
      </c>
      <c r="J18" s="18">
        <f t="shared" si="1"/>
        <v>71</v>
      </c>
    </row>
    <row r="19" spans="1:10" s="28" customFormat="1">
      <c r="A19" s="16">
        <v>15</v>
      </c>
      <c r="B19" s="1">
        <f t="shared" si="0"/>
        <v>69</v>
      </c>
      <c r="C19" s="50" t="s">
        <v>33</v>
      </c>
      <c r="D19" s="27">
        <v>1697216</v>
      </c>
      <c r="E19" s="40" t="s">
        <v>34</v>
      </c>
      <c r="F19" s="40" t="s">
        <v>32</v>
      </c>
      <c r="G19" s="41">
        <v>27</v>
      </c>
      <c r="H19" s="41">
        <v>41</v>
      </c>
      <c r="I19" s="26">
        <v>28</v>
      </c>
      <c r="J19" s="18">
        <f t="shared" si="1"/>
        <v>69</v>
      </c>
    </row>
    <row r="20" spans="1:10">
      <c r="A20" s="16">
        <v>16</v>
      </c>
      <c r="B20" s="1">
        <f t="shared" si="0"/>
        <v>68</v>
      </c>
      <c r="C20" s="50" t="s">
        <v>40</v>
      </c>
      <c r="D20" s="27">
        <v>1920533</v>
      </c>
      <c r="E20" s="40" t="s">
        <v>159</v>
      </c>
      <c r="F20" s="40" t="s">
        <v>160</v>
      </c>
      <c r="G20" s="41">
        <v>22</v>
      </c>
      <c r="H20" s="41">
        <v>37</v>
      </c>
      <c r="I20" s="26">
        <v>31</v>
      </c>
      <c r="J20" s="18">
        <f t="shared" si="1"/>
        <v>68</v>
      </c>
    </row>
    <row r="21" spans="1:10" s="28" customFormat="1">
      <c r="A21" s="16">
        <v>17</v>
      </c>
      <c r="B21" s="1">
        <f t="shared" si="0"/>
        <v>62</v>
      </c>
      <c r="C21" s="50" t="s">
        <v>33</v>
      </c>
      <c r="D21" s="27">
        <v>1679668</v>
      </c>
      <c r="E21" s="40" t="s">
        <v>150</v>
      </c>
      <c r="F21" s="40" t="s">
        <v>24</v>
      </c>
      <c r="G21" s="41">
        <v>23</v>
      </c>
      <c r="H21" s="41"/>
      <c r="I21" s="26">
        <v>39</v>
      </c>
      <c r="J21" s="18">
        <f t="shared" si="1"/>
        <v>62</v>
      </c>
    </row>
    <row r="22" spans="1:10">
      <c r="A22" s="16">
        <v>18</v>
      </c>
      <c r="B22" s="1">
        <f t="shared" si="0"/>
        <v>59</v>
      </c>
      <c r="C22" s="50" t="s">
        <v>53</v>
      </c>
      <c r="D22" s="27">
        <v>2052235</v>
      </c>
      <c r="E22" s="40" t="s">
        <v>60</v>
      </c>
      <c r="F22" s="40" t="s">
        <v>171</v>
      </c>
      <c r="G22" s="41">
        <v>27</v>
      </c>
      <c r="H22" s="41">
        <v>32</v>
      </c>
      <c r="I22" s="26"/>
      <c r="J22" s="18">
        <f t="shared" si="1"/>
        <v>59</v>
      </c>
    </row>
    <row r="23" spans="1:10">
      <c r="A23" s="16">
        <v>19</v>
      </c>
      <c r="B23" s="1">
        <f t="shared" si="0"/>
        <v>56</v>
      </c>
      <c r="C23" s="50" t="s">
        <v>33</v>
      </c>
      <c r="D23" s="27">
        <v>2025140</v>
      </c>
      <c r="E23" s="40" t="s">
        <v>153</v>
      </c>
      <c r="F23" s="40" t="s">
        <v>154</v>
      </c>
      <c r="G23" s="41">
        <v>11</v>
      </c>
      <c r="H23" s="41">
        <v>32</v>
      </c>
      <c r="I23" s="26">
        <v>24</v>
      </c>
      <c r="J23" s="18">
        <f t="shared" si="1"/>
        <v>56</v>
      </c>
    </row>
    <row r="24" spans="1:10" s="28" customFormat="1">
      <c r="A24" s="16">
        <v>20</v>
      </c>
      <c r="B24" s="1">
        <f t="shared" si="0"/>
        <v>49</v>
      </c>
      <c r="C24" s="50" t="s">
        <v>33</v>
      </c>
      <c r="D24" s="27">
        <v>1743705</v>
      </c>
      <c r="E24" s="40" t="s">
        <v>36</v>
      </c>
      <c r="F24" s="40" t="s">
        <v>149</v>
      </c>
      <c r="G24" s="41">
        <v>27</v>
      </c>
      <c r="H24" s="41">
        <v>21</v>
      </c>
      <c r="I24" s="18">
        <v>22</v>
      </c>
      <c r="J24" s="18">
        <f t="shared" si="1"/>
        <v>49</v>
      </c>
    </row>
    <row r="25" spans="1:10" s="28" customFormat="1">
      <c r="A25" s="16">
        <v>21</v>
      </c>
      <c r="B25" s="1">
        <f t="shared" si="0"/>
        <v>46</v>
      </c>
      <c r="C25" s="50" t="s">
        <v>33</v>
      </c>
      <c r="D25" s="27">
        <v>2035998</v>
      </c>
      <c r="E25" s="40" t="s">
        <v>252</v>
      </c>
      <c r="F25" s="40" t="s">
        <v>253</v>
      </c>
      <c r="G25" s="41"/>
      <c r="H25" s="41">
        <v>24</v>
      </c>
      <c r="I25" s="26">
        <v>22</v>
      </c>
      <c r="J25" s="18">
        <f t="shared" si="1"/>
        <v>46</v>
      </c>
    </row>
    <row r="26" spans="1:10">
      <c r="A26" s="16">
        <v>22</v>
      </c>
      <c r="B26" s="1">
        <f t="shared" si="0"/>
        <v>42</v>
      </c>
      <c r="C26" s="50" t="s">
        <v>53</v>
      </c>
      <c r="D26" s="27">
        <v>1793591</v>
      </c>
      <c r="E26" s="40" t="s">
        <v>172</v>
      </c>
      <c r="F26" s="40" t="s">
        <v>149</v>
      </c>
      <c r="G26" s="41">
        <v>20</v>
      </c>
      <c r="H26" s="41">
        <v>22</v>
      </c>
      <c r="I26" s="26"/>
      <c r="J26" s="18">
        <f t="shared" si="1"/>
        <v>42</v>
      </c>
    </row>
    <row r="27" spans="1:10" s="28" customFormat="1">
      <c r="A27" s="16">
        <v>23</v>
      </c>
      <c r="B27" s="1">
        <f t="shared" si="0"/>
        <v>37</v>
      </c>
      <c r="C27" s="50" t="s">
        <v>71</v>
      </c>
      <c r="D27" s="27">
        <v>1897499</v>
      </c>
      <c r="E27" s="40" t="s">
        <v>173</v>
      </c>
      <c r="F27" s="40" t="s">
        <v>174</v>
      </c>
      <c r="G27" s="41">
        <v>26</v>
      </c>
      <c r="H27" s="41"/>
      <c r="I27" s="26">
        <v>11</v>
      </c>
      <c r="J27" s="18">
        <f t="shared" si="1"/>
        <v>37</v>
      </c>
    </row>
    <row r="28" spans="1:10" s="28" customFormat="1">
      <c r="A28" s="16">
        <v>24</v>
      </c>
      <c r="B28" s="1">
        <f t="shared" si="0"/>
        <v>33</v>
      </c>
      <c r="C28" s="50" t="s">
        <v>33</v>
      </c>
      <c r="D28" s="27">
        <v>2025208</v>
      </c>
      <c r="E28" s="40" t="s">
        <v>151</v>
      </c>
      <c r="F28" s="40" t="s">
        <v>152</v>
      </c>
      <c r="G28" s="41">
        <v>12</v>
      </c>
      <c r="H28" s="41">
        <v>15</v>
      </c>
      <c r="I28" s="26">
        <v>18</v>
      </c>
      <c r="J28" s="18">
        <f t="shared" si="1"/>
        <v>33</v>
      </c>
    </row>
    <row r="29" spans="1:10" s="28" customFormat="1">
      <c r="A29" s="16">
        <v>25</v>
      </c>
      <c r="B29" s="1">
        <f t="shared" si="0"/>
        <v>23</v>
      </c>
      <c r="C29" s="50" t="s">
        <v>71</v>
      </c>
      <c r="D29" s="27">
        <v>2023223</v>
      </c>
      <c r="E29" s="40" t="s">
        <v>76</v>
      </c>
      <c r="F29" s="40" t="s">
        <v>77</v>
      </c>
      <c r="G29" s="41"/>
      <c r="H29" s="41">
        <v>14</v>
      </c>
      <c r="I29" s="26">
        <v>9</v>
      </c>
      <c r="J29" s="18">
        <f t="shared" si="1"/>
        <v>23</v>
      </c>
    </row>
    <row r="30" spans="1:10" s="28" customFormat="1">
      <c r="A30" s="16">
        <v>26</v>
      </c>
      <c r="B30" s="1">
        <f t="shared" si="0"/>
        <v>14</v>
      </c>
      <c r="C30" s="50" t="s">
        <v>40</v>
      </c>
      <c r="D30" s="27">
        <v>2008841</v>
      </c>
      <c r="E30" s="40" t="s">
        <v>161</v>
      </c>
      <c r="F30" s="40" t="s">
        <v>162</v>
      </c>
      <c r="G30" s="41">
        <v>6</v>
      </c>
      <c r="H30" s="41">
        <v>7</v>
      </c>
      <c r="I30" s="26">
        <v>7</v>
      </c>
      <c r="J30" s="18">
        <f t="shared" si="1"/>
        <v>14</v>
      </c>
    </row>
    <row r="31" spans="1:10" s="28" customFormat="1">
      <c r="A31" s="16">
        <v>27</v>
      </c>
      <c r="B31" s="1">
        <f t="shared" si="0"/>
        <v>0</v>
      </c>
      <c r="C31" s="50" t="s">
        <v>40</v>
      </c>
      <c r="D31" s="27">
        <v>1920524</v>
      </c>
      <c r="E31" s="40" t="s">
        <v>248</v>
      </c>
      <c r="F31" s="40" t="s">
        <v>37</v>
      </c>
      <c r="G31" s="41"/>
      <c r="H31" s="41">
        <v>65</v>
      </c>
      <c r="I31" s="26"/>
      <c r="J31" s="18">
        <f t="shared" si="1"/>
        <v>0</v>
      </c>
    </row>
    <row r="32" spans="1:10" s="28" customFormat="1">
      <c r="A32" s="16">
        <v>28</v>
      </c>
      <c r="B32" s="1">
        <f t="shared" si="0"/>
        <v>0</v>
      </c>
      <c r="C32" s="50" t="s">
        <v>33</v>
      </c>
      <c r="D32" s="27">
        <v>2025168</v>
      </c>
      <c r="E32" s="40" t="s">
        <v>249</v>
      </c>
      <c r="F32" s="40" t="s">
        <v>250</v>
      </c>
      <c r="G32" s="41"/>
      <c r="H32" s="41">
        <v>29</v>
      </c>
      <c r="I32" s="26"/>
      <c r="J32" s="18">
        <f t="shared" si="1"/>
        <v>0</v>
      </c>
    </row>
    <row r="33" spans="1:10" s="28" customFormat="1">
      <c r="A33" s="16">
        <v>29</v>
      </c>
      <c r="B33" s="1">
        <f t="shared" si="0"/>
        <v>0</v>
      </c>
      <c r="C33" s="50" t="s">
        <v>33</v>
      </c>
      <c r="D33" s="27">
        <v>2063332</v>
      </c>
      <c r="E33" s="40" t="s">
        <v>251</v>
      </c>
      <c r="F33" s="40" t="s">
        <v>257</v>
      </c>
      <c r="G33" s="41"/>
      <c r="H33" s="41">
        <v>24</v>
      </c>
      <c r="I33" s="26"/>
      <c r="J33" s="18">
        <f t="shared" si="1"/>
        <v>0</v>
      </c>
    </row>
    <row r="34" spans="1:10" s="28" customFormat="1">
      <c r="A34" s="16">
        <v>30</v>
      </c>
      <c r="B34" s="1">
        <f t="shared" si="0"/>
        <v>0</v>
      </c>
      <c r="C34" s="50" t="s">
        <v>14</v>
      </c>
      <c r="D34" s="27">
        <v>1852634</v>
      </c>
      <c r="E34" s="40" t="s">
        <v>138</v>
      </c>
      <c r="F34" s="40" t="s">
        <v>139</v>
      </c>
      <c r="G34" s="41">
        <v>60</v>
      </c>
      <c r="H34" s="41"/>
      <c r="I34" s="18"/>
      <c r="J34" s="18">
        <f t="shared" si="1"/>
        <v>0</v>
      </c>
    </row>
    <row r="35" spans="1:10" s="28" customFormat="1">
      <c r="A35" s="16">
        <v>31</v>
      </c>
      <c r="B35" s="1">
        <f t="shared" si="0"/>
        <v>0</v>
      </c>
      <c r="C35" s="50" t="s">
        <v>71</v>
      </c>
      <c r="D35" s="27">
        <v>1815872</v>
      </c>
      <c r="E35" s="40" t="s">
        <v>254</v>
      </c>
      <c r="F35" s="40" t="s">
        <v>255</v>
      </c>
      <c r="G35" s="41"/>
      <c r="H35" s="41">
        <v>69</v>
      </c>
      <c r="I35" s="26"/>
      <c r="J35" s="18">
        <f t="shared" si="1"/>
        <v>0</v>
      </c>
    </row>
    <row r="36" spans="1:10" s="28" customFormat="1">
      <c r="A36" s="16">
        <v>32</v>
      </c>
      <c r="B36" s="1">
        <f t="shared" si="0"/>
        <v>0</v>
      </c>
      <c r="C36" s="50" t="s">
        <v>53</v>
      </c>
      <c r="D36" s="27">
        <v>1569998</v>
      </c>
      <c r="E36" s="40" t="s">
        <v>167</v>
      </c>
      <c r="F36" s="40" t="s">
        <v>168</v>
      </c>
      <c r="G36" s="41">
        <v>59</v>
      </c>
      <c r="H36" s="41"/>
      <c r="I36" s="26"/>
      <c r="J36" s="18">
        <f t="shared" si="1"/>
        <v>0</v>
      </c>
    </row>
    <row r="37" spans="1:10">
      <c r="A37" s="16">
        <v>33</v>
      </c>
      <c r="B37" s="1">
        <f t="shared" si="0"/>
        <v>0</v>
      </c>
      <c r="C37" s="50" t="s">
        <v>53</v>
      </c>
      <c r="D37" s="27">
        <v>1935084</v>
      </c>
      <c r="E37" s="40" t="s">
        <v>62</v>
      </c>
      <c r="F37" s="40" t="s">
        <v>270</v>
      </c>
      <c r="G37" s="41"/>
      <c r="H37" s="41"/>
      <c r="I37" s="26">
        <v>58</v>
      </c>
      <c r="J37" s="18">
        <f t="shared" si="1"/>
        <v>0</v>
      </c>
    </row>
  </sheetData>
  <mergeCells count="2">
    <mergeCell ref="A1:J1"/>
    <mergeCell ref="A2:J2"/>
  </mergeCells>
  <printOptions horizontalCentered="1" verticalCentered="1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F21" sqref="F21"/>
    </sheetView>
  </sheetViews>
  <sheetFormatPr baseColWidth="10" defaultRowHeight="12.75"/>
  <cols>
    <col min="1" max="1" width="3" bestFit="1" customWidth="1"/>
    <col min="2" max="2" width="5.28515625" style="3" bestFit="1" customWidth="1"/>
    <col min="3" max="3" width="8.7109375" bestFit="1" customWidth="1"/>
    <col min="4" max="4" width="10.42578125" style="3" bestFit="1" customWidth="1"/>
    <col min="5" max="5" width="18.7109375" style="3" bestFit="1" customWidth="1"/>
    <col min="6" max="6" width="10.85546875" style="3" bestFit="1" customWidth="1"/>
    <col min="7" max="7" width="11.140625" style="3" customWidth="1"/>
    <col min="8" max="8" width="13.28515625" style="3" customWidth="1"/>
    <col min="9" max="9" width="13" style="9" customWidth="1"/>
    <col min="10" max="10" width="8.7109375" customWidth="1"/>
  </cols>
  <sheetData>
    <row r="1" spans="1:10" ht="15.75">
      <c r="A1" s="56" t="s">
        <v>6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23.25">
      <c r="A2" s="58" t="s">
        <v>3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0.5" customHeight="1" thickBot="1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0" ht="25.5" customHeight="1" thickBot="1">
      <c r="A4" s="29"/>
      <c r="B4" s="7" t="s">
        <v>1</v>
      </c>
      <c r="C4" s="10" t="s">
        <v>7</v>
      </c>
      <c r="D4" s="10" t="s">
        <v>8</v>
      </c>
      <c r="E4" s="10" t="s">
        <v>9</v>
      </c>
      <c r="F4" s="10" t="s">
        <v>10</v>
      </c>
      <c r="G4" s="51" t="s">
        <v>11</v>
      </c>
      <c r="H4" s="51" t="s">
        <v>12</v>
      </c>
      <c r="I4" s="51" t="s">
        <v>13</v>
      </c>
      <c r="J4" s="5" t="s">
        <v>0</v>
      </c>
    </row>
    <row r="5" spans="1:10">
      <c r="A5" s="16">
        <v>1</v>
      </c>
      <c r="B5" s="1">
        <f t="shared" ref="B5:B37" si="0">SUM(J5)</f>
        <v>159</v>
      </c>
      <c r="C5" s="34" t="s">
        <v>71</v>
      </c>
      <c r="D5" s="48">
        <v>1885952</v>
      </c>
      <c r="E5" s="35" t="s">
        <v>224</v>
      </c>
      <c r="F5" s="35" t="s">
        <v>181</v>
      </c>
      <c r="G5" s="36">
        <v>81</v>
      </c>
      <c r="H5" s="36">
        <v>78</v>
      </c>
      <c r="I5" s="17">
        <v>66</v>
      </c>
      <c r="J5" s="17">
        <f t="shared" ref="J5:J44" si="1">IF(COUNT(G5:I5)&lt;2,0,IF(COUNT(G5:I5)=2,SUM(G5:I5),SUM(G5:I5)-MIN(G5:I5)))</f>
        <v>159</v>
      </c>
    </row>
    <row r="6" spans="1:10" s="28" customFormat="1">
      <c r="A6" s="16">
        <v>2</v>
      </c>
      <c r="B6" s="1">
        <f t="shared" si="0"/>
        <v>141</v>
      </c>
      <c r="C6" s="38" t="s">
        <v>33</v>
      </c>
      <c r="D6" s="27">
        <v>1697185</v>
      </c>
      <c r="E6" s="40" t="s">
        <v>201</v>
      </c>
      <c r="F6" s="40" t="s">
        <v>202</v>
      </c>
      <c r="G6" s="41">
        <v>78</v>
      </c>
      <c r="H6" s="41">
        <v>63</v>
      </c>
      <c r="I6" s="18">
        <v>58</v>
      </c>
      <c r="J6" s="18">
        <f t="shared" si="1"/>
        <v>141</v>
      </c>
    </row>
    <row r="7" spans="1:10" s="28" customFormat="1">
      <c r="A7" s="59">
        <v>3</v>
      </c>
      <c r="B7" s="60">
        <f t="shared" si="0"/>
        <v>137</v>
      </c>
      <c r="C7" s="61" t="s">
        <v>14</v>
      </c>
      <c r="D7" s="62">
        <v>1783440</v>
      </c>
      <c r="E7" s="63" t="s">
        <v>17</v>
      </c>
      <c r="F7" s="63" t="s">
        <v>182</v>
      </c>
      <c r="G7" s="64">
        <v>69</v>
      </c>
      <c r="H7" s="64">
        <v>68</v>
      </c>
      <c r="I7" s="72">
        <v>49</v>
      </c>
      <c r="J7" s="65">
        <f t="shared" si="1"/>
        <v>137</v>
      </c>
    </row>
    <row r="8" spans="1:10" s="28" customFormat="1">
      <c r="A8" s="59">
        <v>4</v>
      </c>
      <c r="B8" s="60">
        <f t="shared" si="0"/>
        <v>128</v>
      </c>
      <c r="C8" s="61" t="s">
        <v>14</v>
      </c>
      <c r="D8" s="62">
        <v>1783419</v>
      </c>
      <c r="E8" s="63" t="s">
        <v>177</v>
      </c>
      <c r="F8" s="63" t="s">
        <v>102</v>
      </c>
      <c r="G8" s="64">
        <v>72</v>
      </c>
      <c r="H8" s="64">
        <v>56</v>
      </c>
      <c r="I8" s="65">
        <v>36</v>
      </c>
      <c r="J8" s="65">
        <f t="shared" si="1"/>
        <v>128</v>
      </c>
    </row>
    <row r="9" spans="1:10" s="28" customFormat="1">
      <c r="A9" s="16">
        <v>5</v>
      </c>
      <c r="B9" s="1">
        <f t="shared" si="0"/>
        <v>128</v>
      </c>
      <c r="C9" s="38" t="s">
        <v>71</v>
      </c>
      <c r="D9" s="27">
        <v>1685096</v>
      </c>
      <c r="E9" s="40" t="s">
        <v>84</v>
      </c>
      <c r="F9" s="40" t="s">
        <v>225</v>
      </c>
      <c r="G9" s="41">
        <v>75</v>
      </c>
      <c r="H9" s="41">
        <v>38</v>
      </c>
      <c r="I9" s="18">
        <v>53</v>
      </c>
      <c r="J9" s="18">
        <f t="shared" si="1"/>
        <v>128</v>
      </c>
    </row>
    <row r="10" spans="1:10" s="28" customFormat="1">
      <c r="A10" s="16">
        <v>6</v>
      </c>
      <c r="B10" s="1">
        <f t="shared" si="0"/>
        <v>127</v>
      </c>
      <c r="C10" s="38" t="s">
        <v>71</v>
      </c>
      <c r="D10" s="27">
        <v>1691291</v>
      </c>
      <c r="E10" s="40" t="s">
        <v>258</v>
      </c>
      <c r="F10" s="40" t="s">
        <v>259</v>
      </c>
      <c r="G10" s="41"/>
      <c r="H10" s="41">
        <v>73</v>
      </c>
      <c r="I10" s="26">
        <v>54</v>
      </c>
      <c r="J10" s="18">
        <f t="shared" si="1"/>
        <v>127</v>
      </c>
    </row>
    <row r="11" spans="1:10" s="28" customFormat="1">
      <c r="A11" s="59">
        <v>7</v>
      </c>
      <c r="B11" s="60">
        <f t="shared" si="0"/>
        <v>124</v>
      </c>
      <c r="C11" s="61" t="s">
        <v>14</v>
      </c>
      <c r="D11" s="62">
        <v>1873944</v>
      </c>
      <c r="E11" s="63" t="s">
        <v>180</v>
      </c>
      <c r="F11" s="63" t="s">
        <v>181</v>
      </c>
      <c r="G11" s="64">
        <v>69</v>
      </c>
      <c r="H11" s="65"/>
      <c r="I11" s="65">
        <v>55</v>
      </c>
      <c r="J11" s="65">
        <f t="shared" si="1"/>
        <v>124</v>
      </c>
    </row>
    <row r="12" spans="1:10">
      <c r="A12" s="16">
        <v>8</v>
      </c>
      <c r="B12" s="1">
        <f t="shared" si="0"/>
        <v>121</v>
      </c>
      <c r="C12" s="38" t="s">
        <v>71</v>
      </c>
      <c r="D12" s="27">
        <v>1787243</v>
      </c>
      <c r="E12" s="40" t="s">
        <v>266</v>
      </c>
      <c r="F12" s="40" t="s">
        <v>267</v>
      </c>
      <c r="G12" s="41"/>
      <c r="H12" s="41">
        <v>70</v>
      </c>
      <c r="I12" s="18">
        <v>51</v>
      </c>
      <c r="J12" s="18">
        <f t="shared" si="1"/>
        <v>121</v>
      </c>
    </row>
    <row r="13" spans="1:10" s="28" customFormat="1">
      <c r="A13" s="16">
        <v>9</v>
      </c>
      <c r="B13" s="1">
        <f t="shared" si="0"/>
        <v>120</v>
      </c>
      <c r="C13" s="38" t="s">
        <v>33</v>
      </c>
      <c r="D13" s="27">
        <v>1891843</v>
      </c>
      <c r="E13" s="40" t="s">
        <v>203</v>
      </c>
      <c r="F13" s="40" t="s">
        <v>204</v>
      </c>
      <c r="G13" s="41">
        <v>75</v>
      </c>
      <c r="H13" s="41">
        <v>42</v>
      </c>
      <c r="I13" s="26">
        <v>45</v>
      </c>
      <c r="J13" s="18">
        <f t="shared" si="1"/>
        <v>120</v>
      </c>
    </row>
    <row r="14" spans="1:10">
      <c r="A14" s="16">
        <v>10</v>
      </c>
      <c r="B14" s="1">
        <f t="shared" si="0"/>
        <v>109</v>
      </c>
      <c r="C14" s="38" t="s">
        <v>33</v>
      </c>
      <c r="D14" s="27">
        <v>1737139</v>
      </c>
      <c r="E14" s="40" t="s">
        <v>208</v>
      </c>
      <c r="F14" s="40" t="s">
        <v>209</v>
      </c>
      <c r="G14" s="41">
        <v>50</v>
      </c>
      <c r="H14" s="41">
        <v>59</v>
      </c>
      <c r="I14" s="26">
        <v>31</v>
      </c>
      <c r="J14" s="18">
        <f t="shared" si="1"/>
        <v>109</v>
      </c>
    </row>
    <row r="15" spans="1:10" s="28" customFormat="1">
      <c r="A15" s="59">
        <v>11</v>
      </c>
      <c r="B15" s="60">
        <f t="shared" si="0"/>
        <v>108</v>
      </c>
      <c r="C15" s="61" t="s">
        <v>14</v>
      </c>
      <c r="D15" s="62">
        <v>1893903</v>
      </c>
      <c r="E15" s="63" t="s">
        <v>185</v>
      </c>
      <c r="F15" s="63" t="s">
        <v>186</v>
      </c>
      <c r="G15" s="64">
        <v>55</v>
      </c>
      <c r="H15" s="64">
        <v>53</v>
      </c>
      <c r="I15" s="65"/>
      <c r="J15" s="65">
        <f t="shared" si="1"/>
        <v>108</v>
      </c>
    </row>
    <row r="16" spans="1:10">
      <c r="A16" s="16">
        <v>12</v>
      </c>
      <c r="B16" s="1">
        <f t="shared" si="0"/>
        <v>105</v>
      </c>
      <c r="C16" s="38" t="s">
        <v>71</v>
      </c>
      <c r="D16" s="27">
        <v>1897479</v>
      </c>
      <c r="E16" s="40" t="s">
        <v>78</v>
      </c>
      <c r="F16" s="40" t="s">
        <v>226</v>
      </c>
      <c r="G16" s="41">
        <v>66</v>
      </c>
      <c r="H16" s="41">
        <v>39</v>
      </c>
      <c r="I16" s="18">
        <v>28</v>
      </c>
      <c r="J16" s="18">
        <f t="shared" si="1"/>
        <v>105</v>
      </c>
    </row>
    <row r="17" spans="1:10" s="28" customFormat="1">
      <c r="A17" s="16">
        <v>13</v>
      </c>
      <c r="B17" s="1">
        <f t="shared" si="0"/>
        <v>103</v>
      </c>
      <c r="C17" s="38" t="s">
        <v>33</v>
      </c>
      <c r="D17" s="27">
        <v>2002496</v>
      </c>
      <c r="E17" s="40" t="s">
        <v>268</v>
      </c>
      <c r="F17" s="40" t="s">
        <v>269</v>
      </c>
      <c r="G17" s="41"/>
      <c r="H17" s="41">
        <v>55</v>
      </c>
      <c r="I17" s="18">
        <v>48</v>
      </c>
      <c r="J17" s="18">
        <f t="shared" si="1"/>
        <v>103</v>
      </c>
    </row>
    <row r="18" spans="1:10" s="28" customFormat="1">
      <c r="A18" s="59">
        <v>14</v>
      </c>
      <c r="B18" s="60">
        <f t="shared" si="0"/>
        <v>102</v>
      </c>
      <c r="C18" s="61" t="s">
        <v>14</v>
      </c>
      <c r="D18" s="62">
        <v>1935782</v>
      </c>
      <c r="E18" s="63" t="s">
        <v>187</v>
      </c>
      <c r="F18" s="63" t="s">
        <v>188</v>
      </c>
      <c r="G18" s="64">
        <v>51</v>
      </c>
      <c r="H18" s="64">
        <v>51</v>
      </c>
      <c r="I18" s="72">
        <v>40</v>
      </c>
      <c r="J18" s="65">
        <f t="shared" si="1"/>
        <v>102</v>
      </c>
    </row>
    <row r="19" spans="1:10" s="28" customFormat="1">
      <c r="A19" s="16">
        <v>15</v>
      </c>
      <c r="B19" s="1">
        <f t="shared" si="0"/>
        <v>95</v>
      </c>
      <c r="C19" s="38" t="s">
        <v>33</v>
      </c>
      <c r="D19" s="27">
        <v>1679686</v>
      </c>
      <c r="E19" s="40" t="s">
        <v>205</v>
      </c>
      <c r="F19" s="40" t="s">
        <v>206</v>
      </c>
      <c r="G19" s="41">
        <v>56</v>
      </c>
      <c r="H19" s="41">
        <v>39</v>
      </c>
      <c r="I19" s="18"/>
      <c r="J19" s="18">
        <f t="shared" si="1"/>
        <v>95</v>
      </c>
    </row>
    <row r="20" spans="1:10">
      <c r="A20" s="16">
        <v>16</v>
      </c>
      <c r="B20" s="1">
        <f t="shared" si="0"/>
        <v>88</v>
      </c>
      <c r="C20" s="38" t="s">
        <v>33</v>
      </c>
      <c r="D20" s="27">
        <v>1697223</v>
      </c>
      <c r="E20" s="40" t="s">
        <v>260</v>
      </c>
      <c r="F20" s="40" t="s">
        <v>261</v>
      </c>
      <c r="G20" s="41"/>
      <c r="H20" s="41">
        <v>42</v>
      </c>
      <c r="I20" s="18">
        <v>46</v>
      </c>
      <c r="J20" s="18">
        <f t="shared" si="1"/>
        <v>88</v>
      </c>
    </row>
    <row r="21" spans="1:10" s="28" customFormat="1">
      <c r="A21" s="59">
        <v>17</v>
      </c>
      <c r="B21" s="60">
        <f t="shared" si="0"/>
        <v>86</v>
      </c>
      <c r="C21" s="61" t="s">
        <v>14</v>
      </c>
      <c r="D21" s="62">
        <v>1880525</v>
      </c>
      <c r="E21" s="63" t="s">
        <v>198</v>
      </c>
      <c r="F21" s="63" t="s">
        <v>265</v>
      </c>
      <c r="G21" s="64"/>
      <c r="H21" s="64">
        <v>53</v>
      </c>
      <c r="I21" s="72">
        <v>33</v>
      </c>
      <c r="J21" s="65">
        <f t="shared" si="1"/>
        <v>86</v>
      </c>
    </row>
    <row r="22" spans="1:10" s="28" customFormat="1">
      <c r="A22" s="16">
        <v>18</v>
      </c>
      <c r="B22" s="1">
        <f t="shared" si="0"/>
        <v>86</v>
      </c>
      <c r="C22" s="38" t="s">
        <v>40</v>
      </c>
      <c r="D22" s="27">
        <v>1920518</v>
      </c>
      <c r="E22" s="40" t="s">
        <v>212</v>
      </c>
      <c r="F22" s="40" t="s">
        <v>213</v>
      </c>
      <c r="G22" s="41">
        <v>42</v>
      </c>
      <c r="H22" s="41">
        <v>44</v>
      </c>
      <c r="I22" s="26"/>
      <c r="J22" s="18">
        <f t="shared" si="1"/>
        <v>86</v>
      </c>
    </row>
    <row r="23" spans="1:10" s="28" customFormat="1">
      <c r="A23" s="59">
        <v>19</v>
      </c>
      <c r="B23" s="60">
        <f t="shared" si="0"/>
        <v>73</v>
      </c>
      <c r="C23" s="61" t="s">
        <v>14</v>
      </c>
      <c r="D23" s="62">
        <v>1897263</v>
      </c>
      <c r="E23" s="63" t="s">
        <v>189</v>
      </c>
      <c r="F23" s="63" t="s">
        <v>190</v>
      </c>
      <c r="G23" s="64">
        <v>45</v>
      </c>
      <c r="H23" s="64">
        <v>28</v>
      </c>
      <c r="I23" s="65">
        <v>21</v>
      </c>
      <c r="J23" s="65">
        <f t="shared" si="1"/>
        <v>73</v>
      </c>
    </row>
    <row r="24" spans="1:10" s="28" customFormat="1">
      <c r="A24" s="16">
        <v>20</v>
      </c>
      <c r="B24" s="1">
        <f t="shared" si="0"/>
        <v>70</v>
      </c>
      <c r="C24" s="38" t="s">
        <v>71</v>
      </c>
      <c r="D24" s="27">
        <v>1930836</v>
      </c>
      <c r="E24" s="40" t="s">
        <v>74</v>
      </c>
      <c r="F24" s="40" t="s">
        <v>227</v>
      </c>
      <c r="G24" s="41">
        <v>39</v>
      </c>
      <c r="H24" s="41">
        <v>28</v>
      </c>
      <c r="I24" s="26">
        <v>31</v>
      </c>
      <c r="J24" s="18">
        <f t="shared" si="1"/>
        <v>70</v>
      </c>
    </row>
    <row r="25" spans="1:10" s="28" customFormat="1">
      <c r="A25" s="16">
        <v>21</v>
      </c>
      <c r="B25" s="1">
        <f t="shared" si="0"/>
        <v>65</v>
      </c>
      <c r="C25" s="38" t="s">
        <v>53</v>
      </c>
      <c r="D25" s="27">
        <v>2038411</v>
      </c>
      <c r="E25" s="40" t="s">
        <v>66</v>
      </c>
      <c r="F25" s="40" t="s">
        <v>217</v>
      </c>
      <c r="G25" s="41">
        <v>33</v>
      </c>
      <c r="H25" s="41">
        <v>32</v>
      </c>
      <c r="I25" s="26"/>
      <c r="J25" s="18">
        <f t="shared" si="1"/>
        <v>65</v>
      </c>
    </row>
    <row r="26" spans="1:10" s="28" customFormat="1">
      <c r="A26" s="59">
        <v>22</v>
      </c>
      <c r="B26" s="60">
        <f t="shared" si="0"/>
        <v>64</v>
      </c>
      <c r="C26" s="61" t="s">
        <v>14</v>
      </c>
      <c r="D26" s="62">
        <v>1914805</v>
      </c>
      <c r="E26" s="63" t="s">
        <v>196</v>
      </c>
      <c r="F26" s="63" t="s">
        <v>197</v>
      </c>
      <c r="G26" s="64">
        <v>17</v>
      </c>
      <c r="H26" s="64">
        <v>42</v>
      </c>
      <c r="I26" s="65">
        <v>22</v>
      </c>
      <c r="J26" s="65">
        <f t="shared" si="1"/>
        <v>64</v>
      </c>
    </row>
    <row r="27" spans="1:10">
      <c r="A27" s="16">
        <v>23</v>
      </c>
      <c r="B27" s="1">
        <f t="shared" si="0"/>
        <v>59</v>
      </c>
      <c r="C27" s="38" t="s">
        <v>33</v>
      </c>
      <c r="D27" s="27">
        <v>1891723</v>
      </c>
      <c r="E27" s="40" t="s">
        <v>210</v>
      </c>
      <c r="F27" s="40" t="s">
        <v>211</v>
      </c>
      <c r="G27" s="41">
        <v>21</v>
      </c>
      <c r="H27" s="41">
        <v>38</v>
      </c>
      <c r="I27" s="18">
        <v>16</v>
      </c>
      <c r="J27" s="18">
        <f t="shared" si="1"/>
        <v>59</v>
      </c>
    </row>
    <row r="28" spans="1:10" s="28" customFormat="1">
      <c r="A28" s="59">
        <v>24</v>
      </c>
      <c r="B28" s="60">
        <f t="shared" si="0"/>
        <v>51</v>
      </c>
      <c r="C28" s="61" t="s">
        <v>14</v>
      </c>
      <c r="D28" s="62">
        <v>2014392</v>
      </c>
      <c r="E28" s="63" t="s">
        <v>192</v>
      </c>
      <c r="F28" s="63" t="s">
        <v>193</v>
      </c>
      <c r="G28" s="64">
        <v>27</v>
      </c>
      <c r="H28" s="64">
        <v>24</v>
      </c>
      <c r="I28" s="72"/>
      <c r="J28" s="65">
        <f t="shared" si="1"/>
        <v>51</v>
      </c>
    </row>
    <row r="29" spans="1:10" s="28" customFormat="1">
      <c r="A29" s="16">
        <v>25</v>
      </c>
      <c r="B29" s="1">
        <f t="shared" si="0"/>
        <v>33</v>
      </c>
      <c r="C29" s="38" t="s">
        <v>53</v>
      </c>
      <c r="D29" s="27">
        <v>1975448</v>
      </c>
      <c r="E29" s="40" t="s">
        <v>218</v>
      </c>
      <c r="F29" s="40" t="s">
        <v>219</v>
      </c>
      <c r="G29" s="41">
        <v>26</v>
      </c>
      <c r="H29" s="41">
        <v>4</v>
      </c>
      <c r="I29" s="18">
        <v>7</v>
      </c>
      <c r="J29" s="18">
        <f t="shared" si="1"/>
        <v>33</v>
      </c>
    </row>
    <row r="30" spans="1:10">
      <c r="A30" s="16">
        <v>26</v>
      </c>
      <c r="B30" s="1">
        <f t="shared" si="0"/>
        <v>26</v>
      </c>
      <c r="C30" s="38" t="s">
        <v>53</v>
      </c>
      <c r="D30" s="27">
        <v>1652925</v>
      </c>
      <c r="E30" s="40" t="s">
        <v>220</v>
      </c>
      <c r="F30" s="40" t="s">
        <v>221</v>
      </c>
      <c r="G30" s="41">
        <v>12</v>
      </c>
      <c r="H30" s="41">
        <v>14</v>
      </c>
      <c r="I30" s="18">
        <v>7</v>
      </c>
      <c r="J30" s="18">
        <f t="shared" si="1"/>
        <v>26</v>
      </c>
    </row>
    <row r="31" spans="1:10" s="28" customFormat="1">
      <c r="A31" s="16">
        <v>27</v>
      </c>
      <c r="B31" s="1">
        <f t="shared" si="0"/>
        <v>14</v>
      </c>
      <c r="C31" s="38" t="s">
        <v>71</v>
      </c>
      <c r="D31" s="27">
        <v>1778282</v>
      </c>
      <c r="E31" s="40" t="s">
        <v>264</v>
      </c>
      <c r="F31" s="40" t="s">
        <v>90</v>
      </c>
      <c r="G31" s="41"/>
      <c r="H31" s="41">
        <v>7</v>
      </c>
      <c r="I31" s="26">
        <v>7</v>
      </c>
      <c r="J31" s="18">
        <f t="shared" si="1"/>
        <v>14</v>
      </c>
    </row>
    <row r="32" spans="1:10">
      <c r="A32" s="16">
        <v>28</v>
      </c>
      <c r="B32" s="1">
        <f t="shared" si="0"/>
        <v>0</v>
      </c>
      <c r="C32" s="38" t="s">
        <v>14</v>
      </c>
      <c r="D32" s="27">
        <v>1759226</v>
      </c>
      <c r="E32" s="40" t="s">
        <v>175</v>
      </c>
      <c r="F32" s="40" t="s">
        <v>176</v>
      </c>
      <c r="G32" s="18">
        <v>87</v>
      </c>
      <c r="H32" s="41"/>
      <c r="I32" s="26"/>
      <c r="J32" s="18">
        <f t="shared" si="1"/>
        <v>0</v>
      </c>
    </row>
    <row r="33" spans="1:10">
      <c r="A33" s="16">
        <v>29</v>
      </c>
      <c r="B33" s="1">
        <f>SUM(J33)</f>
        <v>0</v>
      </c>
      <c r="C33" s="38" t="s">
        <v>14</v>
      </c>
      <c r="D33" s="27">
        <v>1856831</v>
      </c>
      <c r="E33" s="40" t="s">
        <v>194</v>
      </c>
      <c r="F33" s="40" t="s">
        <v>195</v>
      </c>
      <c r="G33" s="41">
        <v>19</v>
      </c>
      <c r="H33" s="41"/>
      <c r="I33" s="26"/>
      <c r="J33" s="18">
        <f t="shared" si="1"/>
        <v>0</v>
      </c>
    </row>
    <row r="34" spans="1:10">
      <c r="A34" s="16">
        <v>30</v>
      </c>
      <c r="B34" s="1">
        <f>SUM(J34)</f>
        <v>0</v>
      </c>
      <c r="C34" s="38" t="s">
        <v>53</v>
      </c>
      <c r="D34" s="27">
        <v>1865277</v>
      </c>
      <c r="E34" s="40" t="s">
        <v>222</v>
      </c>
      <c r="F34" s="40" t="s">
        <v>223</v>
      </c>
      <c r="G34" s="41">
        <v>12</v>
      </c>
      <c r="H34" s="41"/>
      <c r="I34" s="26"/>
      <c r="J34" s="18">
        <f t="shared" si="1"/>
        <v>0</v>
      </c>
    </row>
    <row r="35" spans="1:10">
      <c r="A35" s="16">
        <v>31</v>
      </c>
      <c r="B35" s="1">
        <f t="shared" si="0"/>
        <v>0</v>
      </c>
      <c r="C35" s="38" t="s">
        <v>53</v>
      </c>
      <c r="D35" s="27">
        <v>1909413</v>
      </c>
      <c r="E35" s="40" t="s">
        <v>214</v>
      </c>
      <c r="F35" s="40" t="s">
        <v>215</v>
      </c>
      <c r="G35" s="41">
        <v>68</v>
      </c>
      <c r="H35" s="41"/>
      <c r="I35" s="26"/>
      <c r="J35" s="18">
        <f t="shared" si="1"/>
        <v>0</v>
      </c>
    </row>
    <row r="36" spans="1:10">
      <c r="A36" s="16">
        <v>32</v>
      </c>
      <c r="B36" s="1">
        <f t="shared" si="0"/>
        <v>0</v>
      </c>
      <c r="C36" s="38" t="s">
        <v>14</v>
      </c>
      <c r="D36" s="27">
        <v>1675435</v>
      </c>
      <c r="E36" s="40" t="s">
        <v>191</v>
      </c>
      <c r="F36" s="40" t="s">
        <v>113</v>
      </c>
      <c r="G36" s="41">
        <v>41</v>
      </c>
      <c r="H36" s="41"/>
      <c r="I36" s="18"/>
      <c r="J36" s="18">
        <f t="shared" si="1"/>
        <v>0</v>
      </c>
    </row>
    <row r="37" spans="1:10" s="28" customFormat="1">
      <c r="A37" s="16">
        <v>33</v>
      </c>
      <c r="B37" s="1">
        <f t="shared" si="0"/>
        <v>0</v>
      </c>
      <c r="C37" s="38" t="s">
        <v>71</v>
      </c>
      <c r="D37" s="27">
        <v>1762656</v>
      </c>
      <c r="E37" s="40" t="s">
        <v>262</v>
      </c>
      <c r="F37" s="40" t="s">
        <v>263</v>
      </c>
      <c r="G37" s="41"/>
      <c r="H37" s="41">
        <v>43</v>
      </c>
      <c r="I37" s="26"/>
      <c r="J37" s="18">
        <f t="shared" si="1"/>
        <v>0</v>
      </c>
    </row>
    <row r="38" spans="1:10" s="28" customFormat="1">
      <c r="A38" s="16">
        <v>34</v>
      </c>
      <c r="B38" s="1">
        <f t="shared" ref="B38:B44" si="2">SUM(J38)</f>
        <v>0</v>
      </c>
      <c r="C38" s="38" t="s">
        <v>14</v>
      </c>
      <c r="D38" s="27">
        <v>1731792</v>
      </c>
      <c r="E38" s="40" t="s">
        <v>178</v>
      </c>
      <c r="F38" s="40" t="s">
        <v>179</v>
      </c>
      <c r="G38" s="41">
        <v>71</v>
      </c>
      <c r="H38" s="41"/>
      <c r="I38" s="18"/>
      <c r="J38" s="18">
        <f t="shared" si="1"/>
        <v>0</v>
      </c>
    </row>
    <row r="39" spans="1:10" s="28" customFormat="1">
      <c r="A39" s="16">
        <v>35</v>
      </c>
      <c r="B39" s="1">
        <f t="shared" si="2"/>
        <v>0</v>
      </c>
      <c r="C39" s="38" t="s">
        <v>14</v>
      </c>
      <c r="D39" s="27">
        <v>2016418</v>
      </c>
      <c r="E39" s="40" t="s">
        <v>198</v>
      </c>
      <c r="F39" s="40" t="s">
        <v>94</v>
      </c>
      <c r="G39" s="41">
        <v>16</v>
      </c>
      <c r="H39" s="41"/>
      <c r="I39" s="26"/>
      <c r="J39" s="18">
        <f t="shared" si="1"/>
        <v>0</v>
      </c>
    </row>
    <row r="40" spans="1:10" s="28" customFormat="1">
      <c r="A40" s="16">
        <v>36</v>
      </c>
      <c r="B40" s="1">
        <f t="shared" si="2"/>
        <v>0</v>
      </c>
      <c r="C40" s="38" t="s">
        <v>33</v>
      </c>
      <c r="D40" s="27">
        <v>1752522</v>
      </c>
      <c r="E40" s="40" t="s">
        <v>207</v>
      </c>
      <c r="F40" s="40" t="s">
        <v>133</v>
      </c>
      <c r="G40" s="41">
        <v>52</v>
      </c>
      <c r="H40" s="41"/>
      <c r="I40" s="18"/>
      <c r="J40" s="18">
        <f t="shared" si="1"/>
        <v>0</v>
      </c>
    </row>
    <row r="41" spans="1:10" s="28" customFormat="1">
      <c r="A41" s="16">
        <v>37</v>
      </c>
      <c r="B41" s="1">
        <f t="shared" si="2"/>
        <v>0</v>
      </c>
      <c r="C41" s="38" t="s">
        <v>53</v>
      </c>
      <c r="D41" s="27">
        <v>1574889</v>
      </c>
      <c r="E41" s="40" t="s">
        <v>58</v>
      </c>
      <c r="F41" s="40" t="s">
        <v>216</v>
      </c>
      <c r="G41" s="41">
        <v>62</v>
      </c>
      <c r="H41" s="41"/>
      <c r="I41" s="26"/>
      <c r="J41" s="18">
        <f t="shared" si="1"/>
        <v>0</v>
      </c>
    </row>
    <row r="42" spans="1:10">
      <c r="A42" s="16">
        <v>38</v>
      </c>
      <c r="B42" s="1">
        <f t="shared" si="2"/>
        <v>0</v>
      </c>
      <c r="C42" s="38" t="s">
        <v>33</v>
      </c>
      <c r="D42" s="27">
        <v>1727304</v>
      </c>
      <c r="E42" s="40" t="s">
        <v>199</v>
      </c>
      <c r="F42" s="40" t="s">
        <v>200</v>
      </c>
      <c r="G42" s="41">
        <v>82</v>
      </c>
      <c r="H42" s="41"/>
      <c r="I42" s="18"/>
      <c r="J42" s="18">
        <f t="shared" si="1"/>
        <v>0</v>
      </c>
    </row>
    <row r="43" spans="1:10">
      <c r="A43" s="16">
        <v>39</v>
      </c>
      <c r="B43" s="1">
        <f t="shared" si="2"/>
        <v>0</v>
      </c>
      <c r="C43" s="38" t="s">
        <v>14</v>
      </c>
      <c r="D43" s="27">
        <v>1874204</v>
      </c>
      <c r="E43" s="40" t="s">
        <v>183</v>
      </c>
      <c r="F43" s="40" t="s">
        <v>184</v>
      </c>
      <c r="G43" s="41">
        <v>59</v>
      </c>
      <c r="H43" s="41"/>
      <c r="I43" s="18"/>
      <c r="J43" s="18">
        <f t="shared" si="1"/>
        <v>0</v>
      </c>
    </row>
    <row r="44" spans="1:10">
      <c r="A44" s="16">
        <v>40</v>
      </c>
      <c r="B44" s="1">
        <f t="shared" si="2"/>
        <v>0</v>
      </c>
      <c r="C44" s="38" t="s">
        <v>33</v>
      </c>
      <c r="D44" s="27">
        <v>1679686</v>
      </c>
      <c r="E44" s="40" t="s">
        <v>271</v>
      </c>
      <c r="F44" s="40" t="s">
        <v>206</v>
      </c>
      <c r="G44" s="41"/>
      <c r="H44" s="41"/>
      <c r="I44" s="18">
        <v>38</v>
      </c>
      <c r="J44" s="18">
        <f t="shared" si="1"/>
        <v>0</v>
      </c>
    </row>
  </sheetData>
  <mergeCells count="2">
    <mergeCell ref="A1:J1"/>
    <mergeCell ref="A2:J2"/>
  </mergeCells>
  <printOptions horizontalCentered="1" vertic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 TOTAL EAF</vt:lpstr>
      <vt:lpstr>TOTAL EAM</vt:lpstr>
      <vt:lpstr>TOTAL POF</vt:lpstr>
      <vt:lpstr>TOTAL POM</vt:lpstr>
      <vt:lpstr>' TOTAL EAF'!Zone_d_impression</vt:lpstr>
      <vt:lpstr>'TOTAL EAM'!Zone_d_impression</vt:lpstr>
      <vt:lpstr>'TOTAL POF'!Zone_d_impression</vt:lpstr>
      <vt:lpstr>'TOTAL POM'!Zone_d_impression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 MORAND</dc:creator>
  <cp:lastModifiedBy>MANKOWSKI Jérome</cp:lastModifiedBy>
  <cp:lastPrinted>2018-03-17T16:17:34Z</cp:lastPrinted>
  <dcterms:created xsi:type="dcterms:W3CDTF">2008-10-26T18:30:26Z</dcterms:created>
  <dcterms:modified xsi:type="dcterms:W3CDTF">2018-03-18T23:12:39Z</dcterms:modified>
</cp:coreProperties>
</file>